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5330" windowHeight="9360"/>
  </bookViews>
  <sheets>
    <sheet name="Папирно моделарство" sheetId="31" r:id="rId1"/>
    <sheet name="Архитектура" sheetId="21" r:id="rId2"/>
    <sheet name="Маш.техника" sheetId="22" r:id="rId3"/>
    <sheet name="Енергетика" sheetId="23" r:id="rId4"/>
    <sheet name="Аутомоделарство" sheetId="25" r:id="rId5"/>
    <sheet name="Бродомоделарство" sheetId="29" r:id="rId6"/>
    <sheet name="Ваздухопловно моделарство" sheetId="30" r:id="rId7"/>
    <sheet name="Ракетно м." sheetId="28" r:id="rId8"/>
  </sheets>
  <definedNames>
    <definedName name="nastavnici">#REF!</definedName>
    <definedName name="_xlnm.Print_Area" localSheetId="0">'Папирно моделарство'!$A$1:$Y$36</definedName>
    <definedName name="skole">#REF!</definedName>
  </definedNames>
  <calcPr calcId="124519"/>
</workbook>
</file>

<file path=xl/calcChain.xml><?xml version="1.0" encoding="utf-8"?>
<calcChain xmlns="http://schemas.openxmlformats.org/spreadsheetml/2006/main">
  <c r="I18" i="28"/>
  <c r="I19"/>
  <c r="I20"/>
  <c r="I21"/>
  <c r="X17" i="31"/>
  <c r="X16"/>
  <c r="I15" i="28"/>
  <c r="X30" i="31"/>
  <c r="X14"/>
  <c r="X18"/>
  <c r="X23"/>
  <c r="X27"/>
  <c r="X21"/>
  <c r="X19"/>
  <c r="X28"/>
  <c r="X29"/>
  <c r="X24"/>
  <c r="X22"/>
  <c r="X15"/>
  <c r="X20"/>
  <c r="X25"/>
  <c r="X26"/>
  <c r="X15" i="21"/>
  <c r="X16"/>
  <c r="X17"/>
  <c r="X14"/>
  <c r="X16" i="22"/>
  <c r="X13"/>
  <c r="X14"/>
  <c r="X15"/>
  <c r="X12"/>
  <c r="X13" i="23"/>
  <c r="H19" i="30"/>
  <c r="H26"/>
  <c r="H24"/>
  <c r="H29"/>
  <c r="H16"/>
  <c r="H30"/>
  <c r="H28"/>
  <c r="H25"/>
  <c r="H17"/>
  <c r="H21"/>
  <c r="H32"/>
  <c r="H18"/>
  <c r="H20"/>
  <c r="H22"/>
  <c r="H23"/>
  <c r="H33"/>
  <c r="H27"/>
  <c r="H15"/>
  <c r="H31"/>
  <c r="H25" i="25"/>
  <c r="H19"/>
  <c r="H13"/>
  <c r="H17"/>
  <c r="H22"/>
  <c r="H23"/>
  <c r="H12"/>
  <c r="H26"/>
  <c r="H15"/>
  <c r="H16"/>
  <c r="H20"/>
  <c r="H21"/>
  <c r="H24"/>
  <c r="H18"/>
  <c r="H14"/>
  <c r="H18" i="29"/>
  <c r="H19"/>
  <c r="H21"/>
  <c r="H25"/>
  <c r="H26"/>
  <c r="H27"/>
  <c r="H20"/>
  <c r="H22"/>
  <c r="H24"/>
  <c r="H23"/>
  <c r="H28"/>
  <c r="H16"/>
  <c r="H17"/>
  <c r="H15"/>
</calcChain>
</file>

<file path=xl/sharedStrings.xml><?xml version="1.0" encoding="utf-8"?>
<sst xmlns="http://schemas.openxmlformats.org/spreadsheetml/2006/main" count="511" uniqueCount="169">
  <si>
    <t>Школа</t>
  </si>
  <si>
    <t>Ракетно моделарство</t>
  </si>
  <si>
    <t>Бродомоделарство</t>
  </si>
  <si>
    <t>Аутомоделарство</t>
  </si>
  <si>
    <t>Тех.документација</t>
  </si>
  <si>
    <t>Укупно</t>
  </si>
  <si>
    <t>Ранг</t>
  </si>
  <si>
    <t>А</t>
  </si>
  <si>
    <t>Б</t>
  </si>
  <si>
    <t>Г</t>
  </si>
  <si>
    <t>РБ</t>
  </si>
  <si>
    <t>1.старт</t>
  </si>
  <si>
    <t>2.старт</t>
  </si>
  <si>
    <t>Рaз.</t>
  </si>
  <si>
    <t>Демонстрација и одбрана рада</t>
  </si>
  <si>
    <t>а</t>
  </si>
  <si>
    <t>б</t>
  </si>
  <si>
    <t>д</t>
  </si>
  <si>
    <t>е</t>
  </si>
  <si>
    <t>г</t>
  </si>
  <si>
    <t>и</t>
  </si>
  <si>
    <t>в</t>
  </si>
  <si>
    <t>ђ</t>
  </si>
  <si>
    <t>ж</t>
  </si>
  <si>
    <t>з</t>
  </si>
  <si>
    <t>ј</t>
  </si>
  <si>
    <t>к</t>
  </si>
  <si>
    <t>В</t>
  </si>
  <si>
    <t>УК.</t>
  </si>
  <si>
    <t>Раз.</t>
  </si>
  <si>
    <t>Укупно време</t>
  </si>
  <si>
    <t>50 сек.</t>
  </si>
  <si>
    <t>100 сек.</t>
  </si>
  <si>
    <t>Укупно бодова</t>
  </si>
  <si>
    <t>Тест</t>
  </si>
  <si>
    <t>1.</t>
  </si>
  <si>
    <t>2.</t>
  </si>
  <si>
    <t>3.</t>
  </si>
  <si>
    <t>5.</t>
  </si>
  <si>
    <t>6.</t>
  </si>
  <si>
    <r>
      <t xml:space="preserve">Техничка документација: </t>
    </r>
    <r>
      <rPr>
        <b/>
        <sz val="10"/>
        <rFont val="Tahoma"/>
        <family val="2"/>
      </rPr>
      <t>А</t>
    </r>
    <r>
      <rPr>
        <sz val="10"/>
        <rFont val="Tahoma"/>
        <family val="2"/>
      </rPr>
      <t xml:space="preserve"> - скице, </t>
    </r>
    <r>
      <rPr>
        <b/>
        <sz val="10"/>
        <rFont val="Tahoma"/>
        <family val="2"/>
      </rPr>
      <t>Б</t>
    </r>
    <r>
      <rPr>
        <sz val="10"/>
        <rFont val="Tahoma"/>
        <family val="2"/>
      </rPr>
      <t xml:space="preserve"> - технички цртежи, </t>
    </r>
    <r>
      <rPr>
        <b/>
        <sz val="10"/>
        <rFont val="Tahoma"/>
        <family val="2"/>
      </rPr>
      <t>В</t>
    </r>
    <r>
      <rPr>
        <sz val="10"/>
        <rFont val="Tahoma"/>
        <family val="2"/>
      </rPr>
      <t xml:space="preserve"> - план радних операција, </t>
    </r>
    <r>
      <rPr>
        <b/>
        <sz val="10"/>
        <rFont val="Tahoma"/>
        <family val="2"/>
      </rPr>
      <t>Г</t>
    </r>
    <r>
      <rPr>
        <sz val="10"/>
        <rFont val="Tahoma"/>
        <family val="2"/>
      </rPr>
      <t xml:space="preserve"> - алат и материјал</t>
    </r>
  </si>
  <si>
    <r>
      <t xml:space="preserve">Демонстрација и одбрана рада: </t>
    </r>
    <r>
      <rPr>
        <b/>
        <sz val="10"/>
        <rFont val="Tahoma"/>
        <family val="2"/>
      </rPr>
      <t>а - и</t>
    </r>
    <r>
      <rPr>
        <sz val="10"/>
        <rFont val="Tahoma"/>
        <family val="2"/>
      </rPr>
      <t xml:space="preserve"> по упутству за бодовну листу из правилника, </t>
    </r>
    <r>
      <rPr>
        <b/>
        <sz val="10"/>
        <rFont val="Tahoma"/>
        <family val="2"/>
      </rPr>
      <t xml:space="preserve">ј </t>
    </r>
    <r>
      <rPr>
        <sz val="10"/>
        <rFont val="Tahoma"/>
        <family val="2"/>
      </rPr>
      <t xml:space="preserve">- конструкција, </t>
    </r>
    <r>
      <rPr>
        <b/>
        <sz val="10"/>
        <rFont val="Tahoma"/>
        <family val="2"/>
      </rPr>
      <t>к</t>
    </r>
    <r>
      <rPr>
        <sz val="10"/>
        <rFont val="Tahoma"/>
        <family val="2"/>
      </rPr>
      <t xml:space="preserve"> - завршна обрада</t>
    </r>
  </si>
  <si>
    <t>Ваздухопловно  моделарство</t>
  </si>
  <si>
    <t>Архитектура и грађевинарство   6.разред</t>
  </si>
  <si>
    <t>Машинска техника  7. разред</t>
  </si>
  <si>
    <t>Енергетика   8.разред</t>
  </si>
  <si>
    <t>Папирно моделарство   5. разред</t>
  </si>
  <si>
    <r>
      <t xml:space="preserve">Техничка документација: </t>
    </r>
    <r>
      <rPr>
        <b/>
        <sz val="10"/>
        <rFont val="Tahoma"/>
        <family val="2"/>
      </rPr>
      <t>А</t>
    </r>
    <r>
      <rPr>
        <sz val="10"/>
        <rFont val="Tahoma"/>
        <family val="2"/>
      </rPr>
      <t xml:space="preserve"> - врста линија, </t>
    </r>
    <r>
      <rPr>
        <b/>
        <sz val="10"/>
        <rFont val="Tahoma"/>
        <family val="2"/>
      </rPr>
      <t>Б</t>
    </r>
    <r>
      <rPr>
        <sz val="10"/>
        <rFont val="Tahoma"/>
        <family val="2"/>
      </rPr>
      <t xml:space="preserve"> - котирање, </t>
    </r>
    <r>
      <rPr>
        <b/>
        <sz val="10"/>
        <rFont val="Tahoma"/>
        <family val="2"/>
      </rPr>
      <t>В</t>
    </r>
    <r>
      <rPr>
        <sz val="10"/>
        <rFont val="Tahoma"/>
        <family val="2"/>
      </rPr>
      <t xml:space="preserve"> - верност размере, </t>
    </r>
    <r>
      <rPr>
        <b/>
        <sz val="10"/>
        <rFont val="Tahoma"/>
        <family val="2"/>
      </rPr>
      <t>Г</t>
    </r>
    <r>
      <rPr>
        <sz val="10"/>
        <rFont val="Tahoma"/>
        <family val="2"/>
      </rPr>
      <t xml:space="preserve"> - алгоритам</t>
    </r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</si>
  <si>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</si>
  <si>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</si>
  <si>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</si>
  <si>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</si>
  <si>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</si>
  <si>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</si>
  <si>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</si>
  <si>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</si>
  <si>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</si>
  <si>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</si>
  <si>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</si>
  <si>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</si>
  <si>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</si>
  <si>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</si>
  <si>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</si>
  <si>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</si>
  <si>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7.</t>
  </si>
  <si>
    <t>8.</t>
  </si>
  <si>
    <t>„Ћирило и Методије“</t>
  </si>
  <si>
    <t>„Јелена Ћетковић“</t>
  </si>
  <si>
    <t>„Стеван Синђелић“</t>
  </si>
  <si>
    <t>“Драгојло Дудић”</t>
  </si>
  <si>
    <t>„ Павле Савић“</t>
  </si>
  <si>
    <t>“Десанка Максимовић“</t>
  </si>
  <si>
    <t>„1300 каплара“</t>
  </si>
  <si>
    <t>„Вељко Дугошевић“</t>
  </si>
  <si>
    <t>„Иван Г.Ковачић“</t>
  </si>
  <si>
    <t>„Владислав Петковић Дис“</t>
  </si>
  <si>
    <t>''Деспот Стефан Лазаревић''</t>
  </si>
  <si>
    <t>18</t>
  </si>
  <si>
    <t>19</t>
  </si>
  <si>
    <t>ВРЕДНОВАЊЕ РЕЗУЛТАТА УЧЕНИКА НА ОПШТИНСКОМ ТАКМИЧЕЊУ УЧЕНИКА ОСНОВНИХ ШКОЛА ГО ЗВЕЗДАРА
ИЗ ТЕХНИЧКОГ И ИНФОРМАТИЧКОГ ОБРАЗОВАЊА
ШКОЛСКЕ 2014/15. ГОДИНЕ</t>
  </si>
  <si>
    <t>Министарство просвете, науке и технолошког развоја Републике Србије
Друштво педагога техничке културе Србије
Друштво наставника техничког и информатичког образовања "Никола Тесла"
Основна школа "1300 каплара"</t>
  </si>
  <si>
    <t>Министарство просвете, науке и технолошког развоја Републике Србије
Друштво педагога техничке културе Србије
Друштво наставника техничког и информатичког образовања "Никола Тесла"
Основна школа "1300 каплара."</t>
  </si>
  <si>
    <t>Б 1/23</t>
  </si>
  <si>
    <t>Р3/4</t>
  </si>
  <si>
    <t>Б 1/18</t>
  </si>
  <si>
    <t>Л 2/23</t>
  </si>
  <si>
    <t>Л 2/19</t>
  </si>
  <si>
    <t>Л 2/10</t>
  </si>
  <si>
    <t>Б1/9</t>
  </si>
  <si>
    <t>Б 1/20</t>
  </si>
  <si>
    <t>Б 1/13</t>
  </si>
  <si>
    <t>Б 1/21</t>
  </si>
  <si>
    <t>Б 1/7</t>
  </si>
  <si>
    <t>Б 1/24</t>
  </si>
  <si>
    <t>Л 2/14</t>
  </si>
  <si>
    <t>Л 2/4</t>
  </si>
  <si>
    <t>Л 2/11</t>
  </si>
  <si>
    <t>Л 2/20</t>
  </si>
  <si>
    <t>Л 2/24</t>
  </si>
  <si>
    <t>Р 3/2</t>
  </si>
  <si>
    <t>Р 3/6</t>
  </si>
  <si>
    <t>Р 3/10</t>
  </si>
  <si>
    <t>Р 3/14</t>
  </si>
  <si>
    <t>Р 3/22</t>
  </si>
  <si>
    <t>Р 3/3</t>
  </si>
  <si>
    <t>Т 4/14</t>
  </si>
  <si>
    <t>Т 4/3</t>
  </si>
  <si>
    <t>Р 3/21</t>
  </si>
  <si>
    <t>Б 1/2</t>
  </si>
  <si>
    <t>Б 1/6</t>
  </si>
  <si>
    <t>Б 1/10</t>
  </si>
  <si>
    <t>Б 1/15</t>
  </si>
  <si>
    <t>Б 1/19</t>
  </si>
  <si>
    <t>Л 2/21</t>
  </si>
  <si>
    <t>Л 2/15</t>
  </si>
  <si>
    <t>Л 2/16</t>
  </si>
  <si>
    <t>Р 3/15</t>
  </si>
  <si>
    <t>Т 4/9</t>
  </si>
  <si>
    <t>Т 4/13</t>
  </si>
  <si>
    <t>Т 4/6</t>
  </si>
  <si>
    <t>Т 4/10</t>
  </si>
  <si>
    <t>Б 1/5</t>
  </si>
  <si>
    <t>Б 1/14</t>
  </si>
  <si>
    <t>Б 1/4</t>
  </si>
  <si>
    <t>Б 1/8</t>
  </si>
  <si>
    <t>Б 1/12</t>
  </si>
  <si>
    <t>Б 1/16</t>
  </si>
  <si>
    <t>Л 2/6</t>
  </si>
  <si>
    <t>Л 2/8</t>
  </si>
  <si>
    <t>Р 3/18</t>
  </si>
  <si>
    <t>Р 3/7</t>
  </si>
  <si>
    <t>Р 3/11</t>
  </si>
  <si>
    <t>Р 3/8</t>
  </si>
  <si>
    <t>Т 4/1</t>
  </si>
  <si>
    <t>Т 4/2</t>
  </si>
  <si>
    <t>Б 1/9</t>
  </si>
  <si>
    <t>Л 2/12</t>
  </si>
  <si>
    <t>Б 1/3</t>
  </si>
  <si>
    <t>Б 1/11</t>
  </si>
  <si>
    <t>Л 2/7</t>
  </si>
  <si>
    <t>Р 3/19</t>
  </si>
  <si>
    <t>Л 2/3</t>
  </si>
  <si>
    <t>ШИФРА УЧЕНИКА</t>
  </si>
  <si>
    <t>ШИФРА УЧЕНИКАа</t>
  </si>
  <si>
    <t>Б 1/22</t>
  </si>
  <si>
    <t>Л 2/2</t>
  </si>
  <si>
    <t>Л 2/22</t>
  </si>
  <si>
    <t>Л 2/18</t>
  </si>
  <si>
    <t>Б 1/1</t>
  </si>
  <si>
    <t>Б 1/17</t>
  </si>
  <si>
    <t>Л 2/1</t>
  </si>
  <si>
    <t>Л 2/9</t>
  </si>
  <si>
    <t>Л 2/13</t>
  </si>
  <si>
    <t>Л 2/17</t>
  </si>
  <si>
    <t>Р 3/1</t>
  </si>
  <si>
    <t>Р 3/5</t>
  </si>
  <si>
    <t>Р 3/9</t>
  </si>
  <si>
    <t>Р 3/13</t>
  </si>
  <si>
    <t>Р 3/17</t>
  </si>
  <si>
    <t>Т 4/5</t>
  </si>
  <si>
    <t>Т 4/17</t>
  </si>
  <si>
    <t>Т 4/21</t>
  </si>
  <si>
    <t>Т 4/7</t>
  </si>
  <si>
    <t>Т 4/24</t>
  </si>
  <si>
    <t>Л 2/5</t>
  </si>
  <si>
    <t>4.</t>
  </si>
  <si>
    <t>1</t>
  </si>
  <si>
    <t>76,5</t>
  </si>
  <si>
    <t>80,0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</si>
</sst>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</font>
    <font>
      <sz val="8"/>
      <name val="Arial"/>
    </font>
    <font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16"/>
      <name val="Tahoma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Border="1"/>
    <xf numFmtId="0" fontId="4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49" fontId="4" fillId="0" borderId="2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/>
    <xf numFmtId="0" fontId="7" fillId="0" borderId="0" xfId="0" applyFont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164" fontId="3" fillId="0" borderId="9" xfId="0" applyNumberFormat="1" applyFont="1" applyFill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164" fontId="3" fillId="0" borderId="0" xfId="0" applyNumberFormat="1" applyFont="1"/>
    <xf numFmtId="164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17" fontId="7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/>
    <xf numFmtId="0" fontId="4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3" fillId="0" borderId="14" xfId="0" applyFont="1" applyBorder="1"/>
    <xf numFmtId="49" fontId="4" fillId="0" borderId="1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164" fontId="3" fillId="0" borderId="17" xfId="0" applyNumberFormat="1" applyFont="1" applyFill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 applyProtection="1">
      <alignment horizontal="left" vertical="center"/>
      <protection locked="0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49" fontId="4" fillId="0" borderId="12" xfId="0" applyNumberFormat="1" applyFont="1" applyFill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5" xfId="0" applyFont="1" applyBorder="1" applyAlignment="1"/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6"/>
  <sheetViews>
    <sheetView tabSelected="1" view="pageBreakPreview" zoomScale="60" zoomScaleNormal="106" workbookViewId="0">
      <selection activeCell="Z19" sqref="Z19"/>
    </sheetView>
  </sheetViews>
  <sheetFormatPr defaultRowHeight="12.75"/>
  <cols>
    <col min="1" max="1" width="3.28515625" customWidth="1"/>
    <col min="2" max="2" width="23.5703125" customWidth="1"/>
    <col min="3" max="3" width="4.85546875" customWidth="1"/>
    <col min="4" max="4" width="23.7109375" customWidth="1"/>
    <col min="5" max="9" width="4.42578125" customWidth="1"/>
    <col min="10" max="10" width="5" customWidth="1"/>
    <col min="11" max="22" width="4.42578125" customWidth="1"/>
    <col min="23" max="23" width="5.28515625" customWidth="1"/>
    <col min="24" max="24" width="7.140625" customWidth="1"/>
    <col min="25" max="25" width="5.140625" customWidth="1"/>
  </cols>
  <sheetData>
    <row r="1" spans="1:27">
      <c r="A1" s="110" t="s">
        <v>80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5"/>
    </row>
    <row r="2" spans="1:27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5"/>
    </row>
    <row r="3" spans="1:27" ht="35.25" customHeight="1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5"/>
    </row>
    <row r="4" spans="1:27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7">
      <c r="A5" s="118" t="s">
        <v>79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5"/>
    </row>
    <row r="6" spans="1:27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5"/>
    </row>
    <row r="7" spans="1:27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5"/>
    </row>
    <row r="8" spans="1:27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5"/>
    </row>
    <row r="9" spans="1:27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7" ht="19.5">
      <c r="A10" s="114" t="s">
        <v>46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6"/>
      <c r="Z10" s="5"/>
    </row>
    <row r="11" spans="1:27">
      <c r="A11" s="117" t="s">
        <v>10</v>
      </c>
      <c r="B11" s="117" t="s">
        <v>142</v>
      </c>
      <c r="C11" s="117" t="s">
        <v>13</v>
      </c>
      <c r="D11" s="117" t="s">
        <v>0</v>
      </c>
      <c r="E11" s="126" t="s">
        <v>34</v>
      </c>
      <c r="F11" s="122" t="s">
        <v>4</v>
      </c>
      <c r="G11" s="123"/>
      <c r="H11" s="123"/>
      <c r="I11" s="123"/>
      <c r="J11" s="123"/>
      <c r="K11" s="120" t="s">
        <v>14</v>
      </c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4" t="s">
        <v>5</v>
      </c>
      <c r="Y11" s="117" t="s">
        <v>6</v>
      </c>
      <c r="Z11" s="5"/>
    </row>
    <row r="12" spans="1:27">
      <c r="A12" s="117"/>
      <c r="B12" s="117"/>
      <c r="C12" s="117"/>
      <c r="D12" s="117"/>
      <c r="E12" s="127"/>
      <c r="F12" s="1" t="s">
        <v>7</v>
      </c>
      <c r="G12" s="1" t="s">
        <v>8</v>
      </c>
      <c r="H12" s="1" t="s">
        <v>27</v>
      </c>
      <c r="I12" s="1" t="s">
        <v>9</v>
      </c>
      <c r="J12" s="1" t="s">
        <v>28</v>
      </c>
      <c r="K12" s="1" t="s">
        <v>15</v>
      </c>
      <c r="L12" s="1" t="s">
        <v>16</v>
      </c>
      <c r="M12" s="1" t="s">
        <v>21</v>
      </c>
      <c r="N12" s="1" t="s">
        <v>19</v>
      </c>
      <c r="O12" s="1" t="s">
        <v>17</v>
      </c>
      <c r="P12" s="1" t="s">
        <v>22</v>
      </c>
      <c r="Q12" s="1" t="s">
        <v>18</v>
      </c>
      <c r="R12" s="1" t="s">
        <v>23</v>
      </c>
      <c r="S12" s="1" t="s">
        <v>24</v>
      </c>
      <c r="T12" s="1" t="s">
        <v>20</v>
      </c>
      <c r="U12" s="1" t="s">
        <v>25</v>
      </c>
      <c r="V12" s="1" t="s">
        <v>26</v>
      </c>
      <c r="W12" s="1" t="s">
        <v>28</v>
      </c>
      <c r="X12" s="125"/>
      <c r="Y12" s="117"/>
      <c r="Z12" s="5"/>
    </row>
    <row r="13" spans="1:27">
      <c r="A13" s="128"/>
      <c r="B13" s="129"/>
      <c r="C13" s="129"/>
      <c r="D13" s="129"/>
      <c r="E13" s="4">
        <v>50</v>
      </c>
      <c r="F13" s="2">
        <v>2</v>
      </c>
      <c r="G13" s="2">
        <v>3</v>
      </c>
      <c r="H13" s="2">
        <v>3</v>
      </c>
      <c r="I13" s="2">
        <v>2</v>
      </c>
      <c r="J13" s="3">
        <v>10</v>
      </c>
      <c r="K13" s="2">
        <v>3</v>
      </c>
      <c r="L13" s="2">
        <v>3</v>
      </c>
      <c r="M13" s="2">
        <v>3</v>
      </c>
      <c r="N13" s="2">
        <v>3</v>
      </c>
      <c r="O13" s="2">
        <v>3</v>
      </c>
      <c r="P13" s="2">
        <v>3</v>
      </c>
      <c r="Q13" s="2">
        <v>3</v>
      </c>
      <c r="R13" s="2">
        <v>3</v>
      </c>
      <c r="S13" s="2">
        <v>3</v>
      </c>
      <c r="T13" s="2">
        <v>3</v>
      </c>
      <c r="U13" s="2">
        <v>5</v>
      </c>
      <c r="V13" s="2">
        <v>5</v>
      </c>
      <c r="W13" s="3">
        <v>40</v>
      </c>
      <c r="X13" s="2">
        <v>100</v>
      </c>
      <c r="Y13" s="7"/>
      <c r="Z13" s="5"/>
    </row>
    <row r="14" spans="1:27" ht="15.75">
      <c r="A14" s="12" t="s">
        <v>166</v>
      </c>
      <c r="B14" s="32" t="s">
        <v>150</v>
      </c>
      <c r="C14" s="33" t="s">
        <v>38</v>
      </c>
      <c r="D14" s="33" t="s">
        <v>66</v>
      </c>
      <c r="E14" s="28">
        <v>47</v>
      </c>
      <c r="F14" s="30">
        <v>2</v>
      </c>
      <c r="G14" s="30">
        <v>3</v>
      </c>
      <c r="H14" s="30">
        <v>3</v>
      </c>
      <c r="I14" s="30">
        <v>2</v>
      </c>
      <c r="J14" s="10">
        <v>10</v>
      </c>
      <c r="K14" s="30">
        <v>3</v>
      </c>
      <c r="L14" s="30">
        <v>3</v>
      </c>
      <c r="M14" s="30">
        <v>3</v>
      </c>
      <c r="N14" s="30">
        <v>3</v>
      </c>
      <c r="O14" s="30">
        <v>3</v>
      </c>
      <c r="P14" s="30">
        <v>3</v>
      </c>
      <c r="Q14" s="30">
        <v>3</v>
      </c>
      <c r="R14" s="30">
        <v>3</v>
      </c>
      <c r="S14" s="30">
        <v>3</v>
      </c>
      <c r="T14" s="30">
        <v>3</v>
      </c>
      <c r="U14" s="30">
        <v>3</v>
      </c>
      <c r="V14" s="30">
        <v>3</v>
      </c>
      <c r="W14" s="10">
        <v>36</v>
      </c>
      <c r="X14" s="11">
        <f t="shared" ref="X14:X30" si="0">SUM(E14+J14+W14)</f>
        <v>93</v>
      </c>
      <c r="Y14" s="2">
        <v>1</v>
      </c>
      <c r="Z14" s="57"/>
      <c r="AA14" s="58"/>
    </row>
    <row r="15" spans="1:27" ht="15.75">
      <c r="A15" s="12" t="s">
        <v>48</v>
      </c>
      <c r="B15" s="32" t="s">
        <v>159</v>
      </c>
      <c r="C15" s="33" t="s">
        <v>38</v>
      </c>
      <c r="D15" s="33" t="s">
        <v>69</v>
      </c>
      <c r="E15" s="28">
        <v>42</v>
      </c>
      <c r="F15" s="30">
        <v>2</v>
      </c>
      <c r="G15" s="30">
        <v>3</v>
      </c>
      <c r="H15" s="30">
        <v>3</v>
      </c>
      <c r="I15" s="30">
        <v>2</v>
      </c>
      <c r="J15" s="10">
        <v>10</v>
      </c>
      <c r="K15" s="30">
        <v>3</v>
      </c>
      <c r="L15" s="30">
        <v>3</v>
      </c>
      <c r="M15" s="30">
        <v>3</v>
      </c>
      <c r="N15" s="30">
        <v>3</v>
      </c>
      <c r="O15" s="30">
        <v>3</v>
      </c>
      <c r="P15" s="30">
        <v>3</v>
      </c>
      <c r="Q15" s="30">
        <v>3</v>
      </c>
      <c r="R15" s="30">
        <v>3</v>
      </c>
      <c r="S15" s="30">
        <v>3</v>
      </c>
      <c r="T15" s="30">
        <v>3</v>
      </c>
      <c r="U15" s="30">
        <v>4</v>
      </c>
      <c r="V15" s="30">
        <v>4</v>
      </c>
      <c r="W15" s="10">
        <v>38</v>
      </c>
      <c r="X15" s="11">
        <f t="shared" si="0"/>
        <v>90</v>
      </c>
      <c r="Y15" s="2">
        <v>2</v>
      </c>
      <c r="Z15" s="57"/>
      <c r="AA15" s="58"/>
    </row>
    <row r="16" spans="1:27" ht="16.5" thickBot="1">
      <c r="A16" s="81" t="s">
        <v>49</v>
      </c>
      <c r="B16" s="82" t="s">
        <v>162</v>
      </c>
      <c r="C16" s="83" t="s">
        <v>38</v>
      </c>
      <c r="D16" s="83" t="s">
        <v>72</v>
      </c>
      <c r="E16" s="84">
        <v>39</v>
      </c>
      <c r="F16" s="85">
        <v>2</v>
      </c>
      <c r="G16" s="85">
        <v>3</v>
      </c>
      <c r="H16" s="85">
        <v>3</v>
      </c>
      <c r="I16" s="85">
        <v>2</v>
      </c>
      <c r="J16" s="86">
        <v>10</v>
      </c>
      <c r="K16" s="85">
        <v>3</v>
      </c>
      <c r="L16" s="85">
        <v>3</v>
      </c>
      <c r="M16" s="85">
        <v>3</v>
      </c>
      <c r="N16" s="85">
        <v>3</v>
      </c>
      <c r="O16" s="85">
        <v>3</v>
      </c>
      <c r="P16" s="85">
        <v>3</v>
      </c>
      <c r="Q16" s="85">
        <v>3</v>
      </c>
      <c r="R16" s="85">
        <v>3</v>
      </c>
      <c r="S16" s="85">
        <v>3</v>
      </c>
      <c r="T16" s="85">
        <v>3</v>
      </c>
      <c r="U16" s="85">
        <v>4</v>
      </c>
      <c r="V16" s="85">
        <v>4</v>
      </c>
      <c r="W16" s="86">
        <v>38</v>
      </c>
      <c r="X16" s="87">
        <f t="shared" si="0"/>
        <v>87</v>
      </c>
      <c r="Y16" s="88">
        <v>3</v>
      </c>
      <c r="Z16" s="57"/>
      <c r="AA16" s="58"/>
    </row>
    <row r="17" spans="1:27" ht="16.5" thickTop="1">
      <c r="A17" s="12" t="s">
        <v>50</v>
      </c>
      <c r="B17" s="62" t="s">
        <v>163</v>
      </c>
      <c r="C17" s="63" t="s">
        <v>38</v>
      </c>
      <c r="D17" s="63" t="s">
        <v>72</v>
      </c>
      <c r="E17" s="64">
        <v>40</v>
      </c>
      <c r="F17" s="69">
        <v>2</v>
      </c>
      <c r="G17" s="69">
        <v>3</v>
      </c>
      <c r="H17" s="69">
        <v>3</v>
      </c>
      <c r="I17" s="69">
        <v>2</v>
      </c>
      <c r="J17" s="65">
        <v>10</v>
      </c>
      <c r="K17" s="69">
        <v>3</v>
      </c>
      <c r="L17" s="69">
        <v>3</v>
      </c>
      <c r="M17" s="69">
        <v>3</v>
      </c>
      <c r="N17" s="69">
        <v>3</v>
      </c>
      <c r="O17" s="69">
        <v>3</v>
      </c>
      <c r="P17" s="69">
        <v>3</v>
      </c>
      <c r="Q17" s="69">
        <v>3</v>
      </c>
      <c r="R17" s="69">
        <v>3</v>
      </c>
      <c r="S17" s="69">
        <v>3</v>
      </c>
      <c r="T17" s="69">
        <v>3</v>
      </c>
      <c r="U17" s="69">
        <v>4</v>
      </c>
      <c r="V17" s="69">
        <v>3</v>
      </c>
      <c r="W17" s="65">
        <v>37</v>
      </c>
      <c r="X17" s="66">
        <f t="shared" ref="X17" si="1">SUM(E17+J17+W17)</f>
        <v>87</v>
      </c>
      <c r="Y17" s="70">
        <v>4</v>
      </c>
      <c r="Z17" s="57"/>
      <c r="AA17" s="58"/>
    </row>
    <row r="18" spans="1:27" ht="21.75" customHeight="1">
      <c r="A18" s="12" t="s">
        <v>51</v>
      </c>
      <c r="B18" s="62" t="s">
        <v>164</v>
      </c>
      <c r="C18" s="63" t="s">
        <v>38</v>
      </c>
      <c r="D18" s="63" t="s">
        <v>67</v>
      </c>
      <c r="E18" s="64">
        <v>43</v>
      </c>
      <c r="F18" s="69">
        <v>2</v>
      </c>
      <c r="G18" s="69">
        <v>3</v>
      </c>
      <c r="H18" s="69">
        <v>1</v>
      </c>
      <c r="I18" s="69">
        <v>2</v>
      </c>
      <c r="J18" s="65">
        <v>8</v>
      </c>
      <c r="K18" s="69">
        <v>3</v>
      </c>
      <c r="L18" s="69">
        <v>3</v>
      </c>
      <c r="M18" s="69">
        <v>3</v>
      </c>
      <c r="N18" s="69">
        <v>3</v>
      </c>
      <c r="O18" s="69">
        <v>3</v>
      </c>
      <c r="P18" s="69">
        <v>3</v>
      </c>
      <c r="Q18" s="69">
        <v>3</v>
      </c>
      <c r="R18" s="69">
        <v>3</v>
      </c>
      <c r="S18" s="69">
        <v>3</v>
      </c>
      <c r="T18" s="69">
        <v>3</v>
      </c>
      <c r="U18" s="69">
        <v>3</v>
      </c>
      <c r="V18" s="69">
        <v>3</v>
      </c>
      <c r="W18" s="65">
        <v>36</v>
      </c>
      <c r="X18" s="66">
        <f t="shared" si="0"/>
        <v>87</v>
      </c>
      <c r="Y18" s="70">
        <v>5</v>
      </c>
      <c r="Z18" s="57"/>
      <c r="AA18" s="58"/>
    </row>
    <row r="19" spans="1:27" ht="15.75">
      <c r="A19" s="12" t="s">
        <v>52</v>
      </c>
      <c r="B19" s="32" t="s">
        <v>154</v>
      </c>
      <c r="C19" s="33" t="s">
        <v>38</v>
      </c>
      <c r="D19" s="33" t="s">
        <v>74</v>
      </c>
      <c r="E19" s="28">
        <v>38</v>
      </c>
      <c r="F19" s="30">
        <v>2</v>
      </c>
      <c r="G19" s="30">
        <v>3</v>
      </c>
      <c r="H19" s="30">
        <v>3</v>
      </c>
      <c r="I19" s="30">
        <v>2</v>
      </c>
      <c r="J19" s="10">
        <v>10</v>
      </c>
      <c r="K19" s="30">
        <v>3</v>
      </c>
      <c r="L19" s="30">
        <v>3</v>
      </c>
      <c r="M19" s="30">
        <v>3</v>
      </c>
      <c r="N19" s="30">
        <v>3</v>
      </c>
      <c r="O19" s="30">
        <v>3</v>
      </c>
      <c r="P19" s="30">
        <v>3</v>
      </c>
      <c r="Q19" s="30">
        <v>3</v>
      </c>
      <c r="R19" s="30">
        <v>3</v>
      </c>
      <c r="S19" s="30">
        <v>3</v>
      </c>
      <c r="T19" s="30">
        <v>3</v>
      </c>
      <c r="U19" s="30">
        <v>4</v>
      </c>
      <c r="V19" s="30">
        <v>4</v>
      </c>
      <c r="W19" s="10">
        <v>38</v>
      </c>
      <c r="X19" s="11">
        <f t="shared" si="0"/>
        <v>86</v>
      </c>
      <c r="Y19" s="2">
        <v>6</v>
      </c>
      <c r="Z19" s="57"/>
      <c r="AA19" s="58"/>
    </row>
    <row r="20" spans="1:27" ht="15.75">
      <c r="A20" s="12" t="s">
        <v>53</v>
      </c>
      <c r="B20" s="32" t="s">
        <v>160</v>
      </c>
      <c r="C20" s="33" t="s">
        <v>38</v>
      </c>
      <c r="D20" s="33" t="s">
        <v>70</v>
      </c>
      <c r="E20" s="28">
        <v>40</v>
      </c>
      <c r="F20" s="30">
        <v>2</v>
      </c>
      <c r="G20" s="30">
        <v>3</v>
      </c>
      <c r="H20" s="30">
        <v>3</v>
      </c>
      <c r="I20" s="30">
        <v>2</v>
      </c>
      <c r="J20" s="10">
        <v>10</v>
      </c>
      <c r="K20" s="30">
        <v>3</v>
      </c>
      <c r="L20" s="30">
        <v>3</v>
      </c>
      <c r="M20" s="30">
        <v>3</v>
      </c>
      <c r="N20" s="30">
        <v>3</v>
      </c>
      <c r="O20" s="30">
        <v>3</v>
      </c>
      <c r="P20" s="30">
        <v>3</v>
      </c>
      <c r="Q20" s="30">
        <v>3</v>
      </c>
      <c r="R20" s="30">
        <v>3</v>
      </c>
      <c r="S20" s="30">
        <v>3</v>
      </c>
      <c r="T20" s="30">
        <v>3</v>
      </c>
      <c r="U20" s="30">
        <v>2</v>
      </c>
      <c r="V20" s="30">
        <v>3</v>
      </c>
      <c r="W20" s="30">
        <v>35</v>
      </c>
      <c r="X20" s="11">
        <f t="shared" si="0"/>
        <v>85</v>
      </c>
      <c r="Y20" s="2">
        <v>7</v>
      </c>
      <c r="Z20" s="57"/>
      <c r="AA20" s="58"/>
    </row>
    <row r="21" spans="1:27" ht="15.75">
      <c r="A21" s="12" t="s">
        <v>54</v>
      </c>
      <c r="B21" s="32" t="s">
        <v>153</v>
      </c>
      <c r="C21" s="33" t="s">
        <v>38</v>
      </c>
      <c r="D21" s="33" t="s">
        <v>73</v>
      </c>
      <c r="E21" s="28">
        <v>38</v>
      </c>
      <c r="F21" s="30">
        <v>2</v>
      </c>
      <c r="G21" s="30">
        <v>3</v>
      </c>
      <c r="H21" s="30">
        <v>2</v>
      </c>
      <c r="I21" s="30">
        <v>2</v>
      </c>
      <c r="J21" s="10">
        <v>9</v>
      </c>
      <c r="K21" s="30">
        <v>3</v>
      </c>
      <c r="L21" s="30">
        <v>3</v>
      </c>
      <c r="M21" s="30">
        <v>3</v>
      </c>
      <c r="N21" s="30">
        <v>3</v>
      </c>
      <c r="O21" s="30">
        <v>3</v>
      </c>
      <c r="P21" s="30">
        <v>3</v>
      </c>
      <c r="Q21" s="30">
        <v>3</v>
      </c>
      <c r="R21" s="30">
        <v>3</v>
      </c>
      <c r="S21" s="30">
        <v>3</v>
      </c>
      <c r="T21" s="30">
        <v>3</v>
      </c>
      <c r="U21" s="30">
        <v>4</v>
      </c>
      <c r="V21" s="30">
        <v>3</v>
      </c>
      <c r="W21" s="10">
        <v>37</v>
      </c>
      <c r="X21" s="11">
        <f t="shared" si="0"/>
        <v>84</v>
      </c>
      <c r="Y21" s="2">
        <v>8</v>
      </c>
      <c r="Z21" s="57"/>
      <c r="AA21" s="58"/>
    </row>
    <row r="22" spans="1:27" ht="15.75">
      <c r="A22" s="12" t="s">
        <v>55</v>
      </c>
      <c r="B22" s="32" t="s">
        <v>158</v>
      </c>
      <c r="C22" s="33" t="s">
        <v>38</v>
      </c>
      <c r="D22" s="33" t="s">
        <v>69</v>
      </c>
      <c r="E22" s="28">
        <v>38</v>
      </c>
      <c r="F22" s="30">
        <v>2</v>
      </c>
      <c r="G22" s="30">
        <v>3</v>
      </c>
      <c r="H22" s="30">
        <v>3</v>
      </c>
      <c r="I22" s="30">
        <v>2</v>
      </c>
      <c r="J22" s="10">
        <v>10</v>
      </c>
      <c r="K22" s="30">
        <v>3</v>
      </c>
      <c r="L22" s="30">
        <v>3</v>
      </c>
      <c r="M22" s="30">
        <v>3</v>
      </c>
      <c r="N22" s="30">
        <v>1</v>
      </c>
      <c r="O22" s="30">
        <v>3</v>
      </c>
      <c r="P22" s="30">
        <v>2</v>
      </c>
      <c r="Q22" s="30">
        <v>3</v>
      </c>
      <c r="R22" s="30">
        <v>3</v>
      </c>
      <c r="S22" s="30">
        <v>3</v>
      </c>
      <c r="T22" s="30">
        <v>2</v>
      </c>
      <c r="U22" s="30">
        <v>4</v>
      </c>
      <c r="V22" s="30">
        <v>3</v>
      </c>
      <c r="W22" s="10">
        <v>33</v>
      </c>
      <c r="X22" s="11">
        <f t="shared" si="0"/>
        <v>81</v>
      </c>
      <c r="Y22" s="2">
        <v>9</v>
      </c>
      <c r="Z22" s="57"/>
      <c r="AA22" s="58"/>
    </row>
    <row r="23" spans="1:27" ht="15.75">
      <c r="A23" s="12" t="s">
        <v>56</v>
      </c>
      <c r="B23" s="32" t="s">
        <v>151</v>
      </c>
      <c r="C23" s="33" t="s">
        <v>38</v>
      </c>
      <c r="D23" s="33" t="s">
        <v>73</v>
      </c>
      <c r="E23" s="28">
        <v>33</v>
      </c>
      <c r="F23" s="30">
        <v>2</v>
      </c>
      <c r="G23" s="30">
        <v>3</v>
      </c>
      <c r="H23" s="30">
        <v>2</v>
      </c>
      <c r="I23" s="30">
        <v>2</v>
      </c>
      <c r="J23" s="10">
        <v>9</v>
      </c>
      <c r="K23" s="30">
        <v>3</v>
      </c>
      <c r="L23" s="30">
        <v>3</v>
      </c>
      <c r="M23" s="30">
        <v>3</v>
      </c>
      <c r="N23" s="30">
        <v>3</v>
      </c>
      <c r="O23" s="30">
        <v>3</v>
      </c>
      <c r="P23" s="30">
        <v>3</v>
      </c>
      <c r="Q23" s="30">
        <v>3</v>
      </c>
      <c r="R23" s="30">
        <v>3</v>
      </c>
      <c r="S23" s="30">
        <v>3</v>
      </c>
      <c r="T23" s="30">
        <v>3</v>
      </c>
      <c r="U23" s="30">
        <v>3</v>
      </c>
      <c r="V23" s="30">
        <v>3</v>
      </c>
      <c r="W23" s="10">
        <v>36</v>
      </c>
      <c r="X23" s="11">
        <f t="shared" si="0"/>
        <v>78</v>
      </c>
      <c r="Y23" s="2">
        <v>10</v>
      </c>
      <c r="Z23" s="57"/>
      <c r="AA23" s="58"/>
    </row>
    <row r="24" spans="1:27" ht="24.75" customHeight="1">
      <c r="A24" s="12" t="s">
        <v>57</v>
      </c>
      <c r="B24" s="32" t="s">
        <v>157</v>
      </c>
      <c r="C24" s="33" t="s">
        <v>38</v>
      </c>
      <c r="D24" s="33" t="s">
        <v>69</v>
      </c>
      <c r="E24" s="28">
        <v>33</v>
      </c>
      <c r="F24" s="30">
        <v>2</v>
      </c>
      <c r="G24" s="30">
        <v>3</v>
      </c>
      <c r="H24" s="30">
        <v>3</v>
      </c>
      <c r="I24" s="30">
        <v>2</v>
      </c>
      <c r="J24" s="10">
        <v>10</v>
      </c>
      <c r="K24" s="30">
        <v>3</v>
      </c>
      <c r="L24" s="30">
        <v>3</v>
      </c>
      <c r="M24" s="30">
        <v>3</v>
      </c>
      <c r="N24" s="30">
        <v>2</v>
      </c>
      <c r="O24" s="30">
        <v>3</v>
      </c>
      <c r="P24" s="30">
        <v>3</v>
      </c>
      <c r="Q24" s="30">
        <v>3</v>
      </c>
      <c r="R24" s="30">
        <v>3</v>
      </c>
      <c r="S24" s="30">
        <v>3</v>
      </c>
      <c r="T24" s="30">
        <v>2</v>
      </c>
      <c r="U24" s="30">
        <v>4</v>
      </c>
      <c r="V24" s="30">
        <v>3</v>
      </c>
      <c r="W24" s="10">
        <v>35</v>
      </c>
      <c r="X24" s="11">
        <f t="shared" si="0"/>
        <v>78</v>
      </c>
      <c r="Y24" s="2">
        <v>11</v>
      </c>
      <c r="Z24" s="57"/>
      <c r="AA24" s="58"/>
    </row>
    <row r="25" spans="1:27" ht="15.75">
      <c r="A25" s="12" t="s">
        <v>58</v>
      </c>
      <c r="B25" s="32" t="s">
        <v>161</v>
      </c>
      <c r="C25" s="33" t="s">
        <v>38</v>
      </c>
      <c r="D25" s="33" t="s">
        <v>70</v>
      </c>
      <c r="E25" s="28">
        <v>31</v>
      </c>
      <c r="F25" s="30">
        <v>1</v>
      </c>
      <c r="G25" s="30">
        <v>3</v>
      </c>
      <c r="H25" s="30">
        <v>3</v>
      </c>
      <c r="I25" s="30">
        <v>2</v>
      </c>
      <c r="J25" s="10">
        <v>9</v>
      </c>
      <c r="K25" s="30">
        <v>3</v>
      </c>
      <c r="L25" s="30">
        <v>3</v>
      </c>
      <c r="M25" s="30">
        <v>3</v>
      </c>
      <c r="N25" s="30">
        <v>3</v>
      </c>
      <c r="O25" s="30">
        <v>3</v>
      </c>
      <c r="P25" s="30">
        <v>3</v>
      </c>
      <c r="Q25" s="30">
        <v>3</v>
      </c>
      <c r="R25" s="30">
        <v>3</v>
      </c>
      <c r="S25" s="30">
        <v>3</v>
      </c>
      <c r="T25" s="30">
        <v>3</v>
      </c>
      <c r="U25" s="30">
        <v>2</v>
      </c>
      <c r="V25" s="30">
        <v>3</v>
      </c>
      <c r="W25" s="10">
        <v>35</v>
      </c>
      <c r="X25" s="11">
        <f t="shared" si="0"/>
        <v>75</v>
      </c>
      <c r="Y25" s="2">
        <v>12</v>
      </c>
      <c r="Z25" s="57"/>
      <c r="AA25" s="58"/>
    </row>
    <row r="26" spans="1:27" ht="15.75">
      <c r="A26" s="12" t="s">
        <v>59</v>
      </c>
      <c r="B26" s="32" t="s">
        <v>148</v>
      </c>
      <c r="C26" s="33" t="s">
        <v>38</v>
      </c>
      <c r="D26" s="33" t="s">
        <v>66</v>
      </c>
      <c r="E26" s="28">
        <v>33</v>
      </c>
      <c r="F26" s="30">
        <v>1</v>
      </c>
      <c r="G26" s="30">
        <v>3</v>
      </c>
      <c r="H26" s="30">
        <v>2</v>
      </c>
      <c r="I26" s="30">
        <v>2</v>
      </c>
      <c r="J26" s="10">
        <v>8</v>
      </c>
      <c r="K26" s="30">
        <v>3</v>
      </c>
      <c r="L26" s="30">
        <v>3</v>
      </c>
      <c r="M26" s="30">
        <v>3</v>
      </c>
      <c r="N26" s="30">
        <v>3</v>
      </c>
      <c r="O26" s="30">
        <v>3</v>
      </c>
      <c r="P26" s="30">
        <v>3</v>
      </c>
      <c r="Q26" s="30">
        <v>3</v>
      </c>
      <c r="R26" s="30">
        <v>3</v>
      </c>
      <c r="S26" s="30">
        <v>3</v>
      </c>
      <c r="T26" s="30">
        <v>2</v>
      </c>
      <c r="U26" s="30">
        <v>2</v>
      </c>
      <c r="V26" s="30">
        <v>2</v>
      </c>
      <c r="W26" s="30">
        <v>33</v>
      </c>
      <c r="X26" s="11">
        <f t="shared" si="0"/>
        <v>74</v>
      </c>
      <c r="Y26" s="2">
        <v>13</v>
      </c>
      <c r="Z26" s="57"/>
      <c r="AA26" s="58"/>
    </row>
    <row r="27" spans="1:27" ht="15.75">
      <c r="A27" s="12" t="s">
        <v>60</v>
      </c>
      <c r="B27" s="32" t="s">
        <v>152</v>
      </c>
      <c r="C27" s="33" t="s">
        <v>38</v>
      </c>
      <c r="D27" s="33" t="s">
        <v>73</v>
      </c>
      <c r="E27" s="28">
        <v>28</v>
      </c>
      <c r="F27" s="30">
        <v>2</v>
      </c>
      <c r="G27" s="30">
        <v>3</v>
      </c>
      <c r="H27" s="30">
        <v>3</v>
      </c>
      <c r="I27" s="30">
        <v>2</v>
      </c>
      <c r="J27" s="10">
        <v>10</v>
      </c>
      <c r="K27" s="30">
        <v>3</v>
      </c>
      <c r="L27" s="30">
        <v>3</v>
      </c>
      <c r="M27" s="30">
        <v>3</v>
      </c>
      <c r="N27" s="30">
        <v>2</v>
      </c>
      <c r="O27" s="30">
        <v>3</v>
      </c>
      <c r="P27" s="30">
        <v>3</v>
      </c>
      <c r="Q27" s="30">
        <v>3</v>
      </c>
      <c r="R27" s="30">
        <v>3</v>
      </c>
      <c r="S27" s="30">
        <v>3</v>
      </c>
      <c r="T27" s="30">
        <v>3</v>
      </c>
      <c r="U27" s="30">
        <v>2</v>
      </c>
      <c r="V27" s="30">
        <v>3</v>
      </c>
      <c r="W27" s="10">
        <v>34</v>
      </c>
      <c r="X27" s="11">
        <f t="shared" si="0"/>
        <v>72</v>
      </c>
      <c r="Y27" s="2">
        <v>14</v>
      </c>
      <c r="Z27" s="57"/>
      <c r="AA27" s="58"/>
    </row>
    <row r="28" spans="1:27" ht="15.75">
      <c r="A28" s="12" t="s">
        <v>61</v>
      </c>
      <c r="B28" s="32" t="s">
        <v>155</v>
      </c>
      <c r="C28" s="33" t="s">
        <v>38</v>
      </c>
      <c r="D28" s="33" t="s">
        <v>74</v>
      </c>
      <c r="E28" s="28">
        <v>27</v>
      </c>
      <c r="F28" s="30">
        <v>2</v>
      </c>
      <c r="G28" s="30">
        <v>3</v>
      </c>
      <c r="H28" s="30">
        <v>3</v>
      </c>
      <c r="I28" s="30">
        <v>2</v>
      </c>
      <c r="J28" s="10">
        <v>10</v>
      </c>
      <c r="K28" s="30">
        <v>3</v>
      </c>
      <c r="L28" s="30">
        <v>3</v>
      </c>
      <c r="M28" s="30">
        <v>3</v>
      </c>
      <c r="N28" s="30">
        <v>2</v>
      </c>
      <c r="O28" s="30">
        <v>3</v>
      </c>
      <c r="P28" s="30">
        <v>2</v>
      </c>
      <c r="Q28" s="30">
        <v>3</v>
      </c>
      <c r="R28" s="30">
        <v>3</v>
      </c>
      <c r="S28" s="30">
        <v>3</v>
      </c>
      <c r="T28" s="30">
        <v>2</v>
      </c>
      <c r="U28" s="30">
        <v>3</v>
      </c>
      <c r="V28" s="30">
        <v>4</v>
      </c>
      <c r="W28" s="10">
        <v>34</v>
      </c>
      <c r="X28" s="11">
        <f t="shared" si="0"/>
        <v>71</v>
      </c>
      <c r="Y28" s="2">
        <v>15</v>
      </c>
      <c r="Z28" s="57"/>
      <c r="AA28" s="58"/>
    </row>
    <row r="29" spans="1:27" ht="15.75">
      <c r="A29" s="12" t="s">
        <v>62</v>
      </c>
      <c r="B29" s="32" t="s">
        <v>156</v>
      </c>
      <c r="C29" s="33" t="s">
        <v>38</v>
      </c>
      <c r="D29" s="33" t="s">
        <v>74</v>
      </c>
      <c r="E29" s="28">
        <v>32</v>
      </c>
      <c r="F29" s="30">
        <v>1</v>
      </c>
      <c r="G29" s="30">
        <v>3</v>
      </c>
      <c r="H29" s="30">
        <v>1</v>
      </c>
      <c r="I29" s="30">
        <v>2</v>
      </c>
      <c r="J29" s="10">
        <v>7</v>
      </c>
      <c r="K29" s="30">
        <v>3</v>
      </c>
      <c r="L29" s="30">
        <v>3</v>
      </c>
      <c r="M29" s="30">
        <v>3</v>
      </c>
      <c r="N29" s="30">
        <v>2</v>
      </c>
      <c r="O29" s="30">
        <v>2</v>
      </c>
      <c r="P29" s="30">
        <v>2</v>
      </c>
      <c r="Q29" s="30">
        <v>3</v>
      </c>
      <c r="R29" s="30">
        <v>3</v>
      </c>
      <c r="S29" s="30">
        <v>3</v>
      </c>
      <c r="T29" s="30">
        <v>2</v>
      </c>
      <c r="U29" s="30">
        <v>3</v>
      </c>
      <c r="V29" s="30">
        <v>3</v>
      </c>
      <c r="W29" s="10">
        <v>32</v>
      </c>
      <c r="X29" s="11">
        <f t="shared" si="0"/>
        <v>71</v>
      </c>
      <c r="Y29" s="2">
        <v>16</v>
      </c>
      <c r="Z29" s="57"/>
      <c r="AA29" s="58"/>
    </row>
    <row r="30" spans="1:27" ht="15.75">
      <c r="A30" s="12" t="s">
        <v>63</v>
      </c>
      <c r="B30" s="32" t="s">
        <v>149</v>
      </c>
      <c r="C30" s="33" t="s">
        <v>38</v>
      </c>
      <c r="D30" s="36" t="s">
        <v>66</v>
      </c>
      <c r="E30" s="28">
        <v>24</v>
      </c>
      <c r="F30" s="30">
        <v>2</v>
      </c>
      <c r="G30" s="30">
        <v>3</v>
      </c>
      <c r="H30" s="30">
        <v>2</v>
      </c>
      <c r="I30" s="30">
        <v>2</v>
      </c>
      <c r="J30" s="10">
        <v>9</v>
      </c>
      <c r="K30" s="30">
        <v>3</v>
      </c>
      <c r="L30" s="30">
        <v>3</v>
      </c>
      <c r="M30" s="30">
        <v>3</v>
      </c>
      <c r="N30" s="30">
        <v>2</v>
      </c>
      <c r="O30" s="30">
        <v>3</v>
      </c>
      <c r="P30" s="30">
        <v>3</v>
      </c>
      <c r="Q30" s="30">
        <v>3</v>
      </c>
      <c r="R30" s="30">
        <v>3</v>
      </c>
      <c r="S30" s="30">
        <v>3</v>
      </c>
      <c r="T30" s="30">
        <v>2</v>
      </c>
      <c r="U30" s="30">
        <v>3</v>
      </c>
      <c r="V30" s="30">
        <v>2</v>
      </c>
      <c r="W30" s="10">
        <v>33</v>
      </c>
      <c r="X30" s="11">
        <f t="shared" si="0"/>
        <v>66</v>
      </c>
      <c r="Y30" s="2">
        <v>17</v>
      </c>
      <c r="Z30" s="57"/>
      <c r="AA30" s="58"/>
    </row>
    <row r="31" spans="1:27" ht="15.75">
      <c r="A31" s="5"/>
      <c r="B31" s="5"/>
      <c r="C31" s="5"/>
      <c r="D31" s="38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7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5"/>
    </row>
    <row r="33" spans="1:26">
      <c r="A33" s="112" t="s">
        <v>47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5"/>
      <c r="Y33" s="5"/>
      <c r="Z33" s="5"/>
    </row>
    <row r="34" spans="1:26">
      <c r="A34" s="112" t="s">
        <v>41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5"/>
      <c r="Y34" s="5"/>
      <c r="Z34" s="5"/>
    </row>
    <row r="35" spans="1:26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</sheetData>
  <sortState ref="B14:Y30">
    <sortCondition descending="1" ref="X14:X30"/>
  </sortState>
  <mergeCells count="16">
    <mergeCell ref="A1:Y3"/>
    <mergeCell ref="A34:W34"/>
    <mergeCell ref="A8:Y8"/>
    <mergeCell ref="A10:Y10"/>
    <mergeCell ref="A11:A12"/>
    <mergeCell ref="B11:B12"/>
    <mergeCell ref="C11:C12"/>
    <mergeCell ref="A5:Y7"/>
    <mergeCell ref="A33:W33"/>
    <mergeCell ref="K11:W11"/>
    <mergeCell ref="F11:J11"/>
    <mergeCell ref="X11:X12"/>
    <mergeCell ref="D11:D12"/>
    <mergeCell ref="E11:E12"/>
    <mergeCell ref="Y11:Y12"/>
    <mergeCell ref="A13:D1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5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32"/>
  <sheetViews>
    <sheetView view="pageBreakPreview" topLeftCell="A5" zoomScale="60" zoomScaleNormal="115" workbookViewId="0">
      <selection activeCell="A26" sqref="A26"/>
    </sheetView>
  </sheetViews>
  <sheetFormatPr defaultRowHeight="12.75"/>
  <cols>
    <col min="1" max="1" width="3.28515625" style="5" customWidth="1"/>
    <col min="2" max="2" width="23.5703125" style="5" customWidth="1"/>
    <col min="3" max="3" width="4.85546875" style="5" customWidth="1"/>
    <col min="4" max="4" width="23.7109375" style="5" customWidth="1"/>
    <col min="5" max="5" width="4.42578125" style="5" customWidth="1"/>
    <col min="6" max="9" width="3.42578125" style="5" customWidth="1"/>
    <col min="10" max="10" width="5" style="5" customWidth="1"/>
    <col min="11" max="22" width="3" style="5" customWidth="1"/>
    <col min="23" max="23" width="5.28515625" style="5" customWidth="1"/>
    <col min="24" max="24" width="7.140625" style="5" customWidth="1"/>
    <col min="25" max="25" width="5.140625" style="5" customWidth="1"/>
    <col min="26" max="16384" width="9.140625" style="5"/>
  </cols>
  <sheetData>
    <row r="1" spans="1:27">
      <c r="A1" s="110" t="s">
        <v>81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</row>
    <row r="2" spans="1:27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</row>
    <row r="3" spans="1:27" ht="32.25" customHeight="1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</row>
    <row r="5" spans="1:27">
      <c r="A5" s="118" t="s">
        <v>79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</row>
    <row r="6" spans="1:27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</row>
    <row r="7" spans="1:27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</row>
    <row r="8" spans="1:27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</row>
    <row r="10" spans="1:27" ht="19.5">
      <c r="A10" s="114" t="s">
        <v>43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6"/>
      <c r="AA10" s="89"/>
    </row>
    <row r="11" spans="1:27" ht="13.15" customHeight="1">
      <c r="A11" s="117" t="s">
        <v>10</v>
      </c>
      <c r="B11" s="117" t="s">
        <v>142</v>
      </c>
      <c r="C11" s="117" t="s">
        <v>13</v>
      </c>
      <c r="D11" s="117" t="s">
        <v>0</v>
      </c>
      <c r="E11" s="126" t="s">
        <v>34</v>
      </c>
      <c r="F11" s="122" t="s">
        <v>4</v>
      </c>
      <c r="G11" s="123"/>
      <c r="H11" s="123"/>
      <c r="I11" s="123"/>
      <c r="J11" s="123"/>
      <c r="K11" s="120" t="s">
        <v>14</v>
      </c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4" t="s">
        <v>5</v>
      </c>
      <c r="Y11" s="117" t="s">
        <v>6</v>
      </c>
    </row>
    <row r="12" spans="1:27" ht="13.15" customHeight="1">
      <c r="A12" s="117"/>
      <c r="B12" s="117"/>
      <c r="C12" s="117"/>
      <c r="D12" s="117"/>
      <c r="E12" s="127"/>
      <c r="F12" s="1" t="s">
        <v>7</v>
      </c>
      <c r="G12" s="1" t="s">
        <v>8</v>
      </c>
      <c r="H12" s="1" t="s">
        <v>27</v>
      </c>
      <c r="I12" s="1" t="s">
        <v>9</v>
      </c>
      <c r="J12" s="1" t="s">
        <v>28</v>
      </c>
      <c r="K12" s="1" t="s">
        <v>15</v>
      </c>
      <c r="L12" s="1" t="s">
        <v>16</v>
      </c>
      <c r="M12" s="1" t="s">
        <v>21</v>
      </c>
      <c r="N12" s="1" t="s">
        <v>19</v>
      </c>
      <c r="O12" s="1" t="s">
        <v>17</v>
      </c>
      <c r="P12" s="1" t="s">
        <v>22</v>
      </c>
      <c r="Q12" s="1" t="s">
        <v>18</v>
      </c>
      <c r="R12" s="1" t="s">
        <v>23</v>
      </c>
      <c r="S12" s="1" t="s">
        <v>24</v>
      </c>
      <c r="T12" s="1" t="s">
        <v>20</v>
      </c>
      <c r="U12" s="1" t="s">
        <v>25</v>
      </c>
      <c r="V12" s="1" t="s">
        <v>26</v>
      </c>
      <c r="W12" s="1" t="s">
        <v>28</v>
      </c>
      <c r="X12" s="125"/>
      <c r="Y12" s="117"/>
    </row>
    <row r="13" spans="1:27" ht="13.15" customHeight="1">
      <c r="A13" s="128"/>
      <c r="B13" s="129"/>
      <c r="C13" s="129"/>
      <c r="D13" s="129"/>
      <c r="E13" s="4">
        <v>50</v>
      </c>
      <c r="F13" s="2">
        <v>2</v>
      </c>
      <c r="G13" s="2">
        <v>4</v>
      </c>
      <c r="H13" s="2">
        <v>2</v>
      </c>
      <c r="I13" s="2">
        <v>2</v>
      </c>
      <c r="J13" s="3">
        <v>10</v>
      </c>
      <c r="K13" s="2">
        <v>3</v>
      </c>
      <c r="L13" s="2">
        <v>3</v>
      </c>
      <c r="M13" s="2">
        <v>3</v>
      </c>
      <c r="N13" s="2">
        <v>3</v>
      </c>
      <c r="O13" s="2">
        <v>3</v>
      </c>
      <c r="P13" s="2">
        <v>3</v>
      </c>
      <c r="Q13" s="2">
        <v>3</v>
      </c>
      <c r="R13" s="2">
        <v>3</v>
      </c>
      <c r="S13" s="2">
        <v>3</v>
      </c>
      <c r="T13" s="2">
        <v>3</v>
      </c>
      <c r="U13" s="2">
        <v>5</v>
      </c>
      <c r="V13" s="2">
        <v>5</v>
      </c>
      <c r="W13" s="3">
        <v>40</v>
      </c>
      <c r="X13" s="2">
        <v>100</v>
      </c>
      <c r="Y13" s="7"/>
    </row>
    <row r="14" spans="1:27" ht="24.95" customHeight="1" thickBot="1">
      <c r="A14" s="81" t="s">
        <v>35</v>
      </c>
      <c r="B14" s="82" t="s">
        <v>144</v>
      </c>
      <c r="C14" s="83" t="s">
        <v>39</v>
      </c>
      <c r="D14" s="83" t="s">
        <v>66</v>
      </c>
      <c r="E14" s="84">
        <v>34</v>
      </c>
      <c r="F14" s="85">
        <v>1</v>
      </c>
      <c r="G14" s="85">
        <v>2</v>
      </c>
      <c r="H14" s="85">
        <v>1</v>
      </c>
      <c r="I14" s="85">
        <v>1</v>
      </c>
      <c r="J14" s="86">
        <v>5</v>
      </c>
      <c r="K14" s="85">
        <v>3</v>
      </c>
      <c r="L14" s="85">
        <v>3</v>
      </c>
      <c r="M14" s="85">
        <v>3</v>
      </c>
      <c r="N14" s="85">
        <v>2</v>
      </c>
      <c r="O14" s="85">
        <v>2</v>
      </c>
      <c r="P14" s="85">
        <v>3</v>
      </c>
      <c r="Q14" s="85">
        <v>3</v>
      </c>
      <c r="R14" s="85">
        <v>3</v>
      </c>
      <c r="S14" s="85">
        <v>3</v>
      </c>
      <c r="T14" s="85">
        <v>1</v>
      </c>
      <c r="U14" s="85">
        <v>5</v>
      </c>
      <c r="V14" s="85">
        <v>5</v>
      </c>
      <c r="W14" s="86">
        <v>36</v>
      </c>
      <c r="X14" s="87">
        <f>SUM(E14+J14+W14)</f>
        <v>75</v>
      </c>
      <c r="Y14" s="88">
        <v>1</v>
      </c>
      <c r="Z14" s="57"/>
      <c r="AA14" s="57"/>
    </row>
    <row r="15" spans="1:27" ht="24.75" customHeight="1" thickTop="1">
      <c r="A15" s="90" t="s">
        <v>36</v>
      </c>
      <c r="B15" s="74" t="s">
        <v>145</v>
      </c>
      <c r="C15" s="75" t="s">
        <v>39</v>
      </c>
      <c r="D15" s="75" t="s">
        <v>66</v>
      </c>
      <c r="E15" s="76">
        <v>27</v>
      </c>
      <c r="F15" s="77">
        <v>1</v>
      </c>
      <c r="G15" s="77">
        <v>1</v>
      </c>
      <c r="H15" s="77">
        <v>1</v>
      </c>
      <c r="I15" s="77">
        <v>1</v>
      </c>
      <c r="J15" s="78">
        <v>4</v>
      </c>
      <c r="K15" s="77">
        <v>3</v>
      </c>
      <c r="L15" s="77">
        <v>3</v>
      </c>
      <c r="M15" s="77">
        <v>3</v>
      </c>
      <c r="N15" s="77">
        <v>3</v>
      </c>
      <c r="O15" s="77">
        <v>3</v>
      </c>
      <c r="P15" s="77">
        <v>3</v>
      </c>
      <c r="Q15" s="77">
        <v>3</v>
      </c>
      <c r="R15" s="77">
        <v>3</v>
      </c>
      <c r="S15" s="77">
        <v>3</v>
      </c>
      <c r="T15" s="77">
        <v>3</v>
      </c>
      <c r="U15" s="77">
        <v>4</v>
      </c>
      <c r="V15" s="77">
        <v>5</v>
      </c>
      <c r="W15" s="78">
        <v>39</v>
      </c>
      <c r="X15" s="79">
        <f t="shared" ref="X15:X17" si="0">SUM(E15+J15+W15)</f>
        <v>70</v>
      </c>
      <c r="Y15" s="80">
        <v>2</v>
      </c>
      <c r="Z15" s="57"/>
      <c r="AA15" s="57"/>
    </row>
    <row r="16" spans="1:27" ht="24.75" customHeight="1">
      <c r="A16" s="8" t="s">
        <v>37</v>
      </c>
      <c r="B16" s="91" t="s">
        <v>147</v>
      </c>
      <c r="C16" s="33" t="s">
        <v>39</v>
      </c>
      <c r="D16" s="92" t="s">
        <v>74</v>
      </c>
      <c r="E16" s="94">
        <v>20</v>
      </c>
      <c r="F16" s="30">
        <v>1</v>
      </c>
      <c r="G16" s="30">
        <v>3</v>
      </c>
      <c r="H16" s="93">
        <v>1</v>
      </c>
      <c r="I16" s="30">
        <v>1</v>
      </c>
      <c r="J16" s="10">
        <v>6</v>
      </c>
      <c r="K16" s="93">
        <v>3</v>
      </c>
      <c r="L16" s="30">
        <v>3</v>
      </c>
      <c r="M16" s="30">
        <v>3</v>
      </c>
      <c r="N16" s="30">
        <v>3</v>
      </c>
      <c r="O16" s="30">
        <v>2</v>
      </c>
      <c r="P16" s="30">
        <v>2</v>
      </c>
      <c r="Q16" s="30">
        <v>2</v>
      </c>
      <c r="R16" s="30">
        <v>3</v>
      </c>
      <c r="S16" s="30">
        <v>2</v>
      </c>
      <c r="T16" s="30">
        <v>3</v>
      </c>
      <c r="U16" s="30">
        <v>2</v>
      </c>
      <c r="V16" s="93">
        <v>4</v>
      </c>
      <c r="W16" s="10">
        <v>32</v>
      </c>
      <c r="X16" s="11">
        <f t="shared" si="0"/>
        <v>58</v>
      </c>
      <c r="Y16" s="2">
        <v>3</v>
      </c>
      <c r="Z16" s="57"/>
      <c r="AA16" s="57"/>
    </row>
    <row r="17" spans="1:27" ht="15.75">
      <c r="A17" s="12" t="s">
        <v>165</v>
      </c>
      <c r="B17" s="62" t="s">
        <v>146</v>
      </c>
      <c r="C17" s="63" t="s">
        <v>39</v>
      </c>
      <c r="D17" s="63" t="s">
        <v>74</v>
      </c>
      <c r="E17" s="64">
        <v>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>
        <v>0</v>
      </c>
      <c r="L17" s="69">
        <v>0</v>
      </c>
      <c r="M17" s="69">
        <v>0</v>
      </c>
      <c r="N17" s="69">
        <v>0</v>
      </c>
      <c r="O17" s="69">
        <v>0</v>
      </c>
      <c r="P17" s="69">
        <v>0</v>
      </c>
      <c r="Q17" s="69">
        <v>0</v>
      </c>
      <c r="R17" s="69">
        <v>0</v>
      </c>
      <c r="S17" s="69">
        <v>0</v>
      </c>
      <c r="T17" s="69">
        <v>0</v>
      </c>
      <c r="U17" s="69">
        <v>0</v>
      </c>
      <c r="V17" s="69">
        <v>0</v>
      </c>
      <c r="W17" s="69">
        <v>0</v>
      </c>
      <c r="X17" s="66">
        <f t="shared" si="0"/>
        <v>0</v>
      </c>
      <c r="Y17" s="70">
        <v>0</v>
      </c>
      <c r="Z17" s="57"/>
      <c r="AA17" s="57"/>
    </row>
    <row r="19" spans="1:27">
      <c r="A19" s="112" t="s">
        <v>47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</row>
    <row r="20" spans="1:27">
      <c r="A20" s="112" t="s">
        <v>41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4"/>
      <c r="Y20" s="14"/>
    </row>
    <row r="21" spans="1:27">
      <c r="X21" s="14"/>
      <c r="Y21" s="14"/>
    </row>
    <row r="22" spans="1:27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4"/>
      <c r="Y22" s="14"/>
    </row>
    <row r="23" spans="1:27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4"/>
      <c r="Y23" s="14"/>
    </row>
    <row r="24" spans="1:27">
      <c r="X24" s="14"/>
      <c r="Y24" s="14"/>
    </row>
    <row r="25" spans="1:27">
      <c r="E25" s="14"/>
      <c r="F25" s="14"/>
      <c r="G25" s="14"/>
      <c r="H25" s="14"/>
      <c r="I25" s="14"/>
      <c r="J25" s="14"/>
      <c r="K25" s="14"/>
      <c r="L25" s="14"/>
      <c r="M25" s="14"/>
    </row>
    <row r="31" spans="1:27"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</row>
    <row r="32" spans="1:27"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</row>
  </sheetData>
  <mergeCells count="20">
    <mergeCell ref="A10:Y10"/>
    <mergeCell ref="X11:X12"/>
    <mergeCell ref="Y11:Y12"/>
    <mergeCell ref="A1:Y3"/>
    <mergeCell ref="A5:Y7"/>
    <mergeCell ref="A8:Y8"/>
    <mergeCell ref="B31:X31"/>
    <mergeCell ref="B32:X32"/>
    <mergeCell ref="F11:J11"/>
    <mergeCell ref="A11:A12"/>
    <mergeCell ref="B11:B12"/>
    <mergeCell ref="E11:E12"/>
    <mergeCell ref="C11:C12"/>
    <mergeCell ref="D11:D12"/>
    <mergeCell ref="A13:D13"/>
    <mergeCell ref="A22:W22"/>
    <mergeCell ref="A23:W23"/>
    <mergeCell ref="A19:W19"/>
    <mergeCell ref="A20:W20"/>
    <mergeCell ref="K11:W11"/>
  </mergeCells>
  <phoneticPr fontId="1" type="noConversion"/>
  <printOptions horizontalCentered="1"/>
  <pageMargins left="0.75" right="0.75" top="1" bottom="1" header="0.5" footer="0.5"/>
  <pageSetup paperSize="9" scale="87" orientation="landscape" horizontalDpi="3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28"/>
  <sheetViews>
    <sheetView view="pageBreakPreview" zoomScale="60" zoomScaleNormal="115" workbookViewId="0">
      <selection activeCell="A13" sqref="A13"/>
    </sheetView>
  </sheetViews>
  <sheetFormatPr defaultRowHeight="12.75"/>
  <cols>
    <col min="1" max="1" width="3.28515625" style="5" customWidth="1"/>
    <col min="2" max="2" width="23.5703125" style="5" customWidth="1"/>
    <col min="3" max="3" width="4.85546875" style="5" customWidth="1"/>
    <col min="4" max="4" width="23.42578125" style="5" customWidth="1"/>
    <col min="5" max="5" width="4.42578125" style="5" customWidth="1"/>
    <col min="6" max="9" width="3.42578125" style="5" customWidth="1"/>
    <col min="10" max="10" width="5" style="5" customWidth="1"/>
    <col min="11" max="22" width="3" style="5" customWidth="1"/>
    <col min="23" max="23" width="5.28515625" style="5" customWidth="1"/>
    <col min="24" max="24" width="6.7109375" style="5" customWidth="1"/>
    <col min="25" max="25" width="5.140625" style="5" customWidth="1"/>
    <col min="26" max="16384" width="9.140625" style="5"/>
  </cols>
  <sheetData>
    <row r="1" spans="1:27">
      <c r="A1" s="110" t="s">
        <v>80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</row>
    <row r="2" spans="1:27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</row>
    <row r="3" spans="1:27" ht="40.5" customHeight="1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</row>
    <row r="4" spans="1:27">
      <c r="A4" s="118" t="s">
        <v>79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</row>
    <row r="5" spans="1:27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</row>
    <row r="6" spans="1:27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</row>
    <row r="8" spans="1:27" ht="19.5">
      <c r="A8" s="114" t="s">
        <v>44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6"/>
    </row>
    <row r="9" spans="1:27" ht="13.15" customHeight="1">
      <c r="A9" s="117" t="s">
        <v>10</v>
      </c>
      <c r="B9" s="117" t="s">
        <v>142</v>
      </c>
      <c r="C9" s="117" t="s">
        <v>13</v>
      </c>
      <c r="D9" s="117" t="s">
        <v>0</v>
      </c>
      <c r="E9" s="126" t="s">
        <v>34</v>
      </c>
      <c r="F9" s="122" t="s">
        <v>4</v>
      </c>
      <c r="G9" s="123"/>
      <c r="H9" s="123"/>
      <c r="I9" s="123"/>
      <c r="J9" s="123"/>
      <c r="K9" s="120" t="s">
        <v>14</v>
      </c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4" t="s">
        <v>5</v>
      </c>
      <c r="Y9" s="117" t="s">
        <v>6</v>
      </c>
    </row>
    <row r="10" spans="1:27" ht="13.15" customHeight="1">
      <c r="A10" s="117"/>
      <c r="B10" s="117"/>
      <c r="C10" s="117"/>
      <c r="D10" s="117"/>
      <c r="E10" s="127"/>
      <c r="F10" s="1" t="s">
        <v>7</v>
      </c>
      <c r="G10" s="1" t="s">
        <v>8</v>
      </c>
      <c r="H10" s="1" t="s">
        <v>27</v>
      </c>
      <c r="I10" s="1" t="s">
        <v>9</v>
      </c>
      <c r="J10" s="1" t="s">
        <v>28</v>
      </c>
      <c r="K10" s="1" t="s">
        <v>15</v>
      </c>
      <c r="L10" s="1" t="s">
        <v>16</v>
      </c>
      <c r="M10" s="1" t="s">
        <v>21</v>
      </c>
      <c r="N10" s="1" t="s">
        <v>19</v>
      </c>
      <c r="O10" s="1" t="s">
        <v>17</v>
      </c>
      <c r="P10" s="1" t="s">
        <v>22</v>
      </c>
      <c r="Q10" s="1" t="s">
        <v>18</v>
      </c>
      <c r="R10" s="1" t="s">
        <v>23</v>
      </c>
      <c r="S10" s="1" t="s">
        <v>24</v>
      </c>
      <c r="T10" s="1" t="s">
        <v>20</v>
      </c>
      <c r="U10" s="1" t="s">
        <v>25</v>
      </c>
      <c r="V10" s="1" t="s">
        <v>26</v>
      </c>
      <c r="W10" s="1" t="s">
        <v>28</v>
      </c>
      <c r="X10" s="125"/>
      <c r="Y10" s="117"/>
    </row>
    <row r="11" spans="1:27" ht="13.15" customHeight="1">
      <c r="A11" s="128"/>
      <c r="B11" s="129"/>
      <c r="C11" s="129"/>
      <c r="D11" s="129"/>
      <c r="E11" s="4">
        <v>50</v>
      </c>
      <c r="F11" s="2">
        <v>2</v>
      </c>
      <c r="G11" s="2">
        <v>4</v>
      </c>
      <c r="H11" s="2">
        <v>2</v>
      </c>
      <c r="I11" s="2">
        <v>2</v>
      </c>
      <c r="J11" s="4">
        <v>10</v>
      </c>
      <c r="K11" s="2">
        <v>3</v>
      </c>
      <c r="L11" s="2">
        <v>3</v>
      </c>
      <c r="M11" s="2">
        <v>3</v>
      </c>
      <c r="N11" s="2">
        <v>3</v>
      </c>
      <c r="O11" s="2">
        <v>3</v>
      </c>
      <c r="P11" s="2">
        <v>3</v>
      </c>
      <c r="Q11" s="2">
        <v>3</v>
      </c>
      <c r="R11" s="2">
        <v>3</v>
      </c>
      <c r="S11" s="2">
        <v>3</v>
      </c>
      <c r="T11" s="2">
        <v>3</v>
      </c>
      <c r="U11" s="2">
        <v>5</v>
      </c>
      <c r="V11" s="2">
        <v>5</v>
      </c>
      <c r="W11" s="4">
        <v>40</v>
      </c>
      <c r="X11" s="2">
        <v>100</v>
      </c>
      <c r="Y11" s="7"/>
    </row>
    <row r="12" spans="1:27" ht="24.95" customHeight="1">
      <c r="A12" s="8" t="s">
        <v>35</v>
      </c>
      <c r="B12" s="32" t="s">
        <v>137</v>
      </c>
      <c r="C12" s="33" t="s">
        <v>64</v>
      </c>
      <c r="D12" s="33" t="s">
        <v>66</v>
      </c>
      <c r="E12" s="28">
        <v>42</v>
      </c>
      <c r="F12" s="30">
        <v>2</v>
      </c>
      <c r="G12" s="30">
        <v>2</v>
      </c>
      <c r="H12" s="30">
        <v>2</v>
      </c>
      <c r="I12" s="30">
        <v>1</v>
      </c>
      <c r="J12" s="10">
        <v>7</v>
      </c>
      <c r="K12" s="30">
        <v>3</v>
      </c>
      <c r="L12" s="30">
        <v>3</v>
      </c>
      <c r="M12" s="30">
        <v>2</v>
      </c>
      <c r="N12" s="30">
        <v>2</v>
      </c>
      <c r="O12" s="30">
        <v>2</v>
      </c>
      <c r="P12" s="30">
        <v>3</v>
      </c>
      <c r="Q12" s="30">
        <v>2</v>
      </c>
      <c r="R12" s="30">
        <v>1</v>
      </c>
      <c r="S12" s="30">
        <v>3</v>
      </c>
      <c r="T12" s="30">
        <v>2</v>
      </c>
      <c r="U12" s="30">
        <v>5</v>
      </c>
      <c r="V12" s="30">
        <v>3</v>
      </c>
      <c r="W12" s="10">
        <v>31</v>
      </c>
      <c r="X12" s="11">
        <f>SUM(E12+J12+W12)</f>
        <v>80</v>
      </c>
      <c r="Y12" s="2">
        <v>1</v>
      </c>
      <c r="Z12" s="57"/>
      <c r="AA12" s="57"/>
    </row>
    <row r="13" spans="1:27" ht="24.95" customHeight="1">
      <c r="A13" s="12" t="s">
        <v>36</v>
      </c>
      <c r="B13" s="32" t="s">
        <v>141</v>
      </c>
      <c r="C13" s="33" t="s">
        <v>64</v>
      </c>
      <c r="D13" s="33" t="s">
        <v>67</v>
      </c>
      <c r="E13" s="28">
        <v>39</v>
      </c>
      <c r="F13" s="30">
        <v>2</v>
      </c>
      <c r="G13" s="30">
        <v>3</v>
      </c>
      <c r="H13" s="30">
        <v>2</v>
      </c>
      <c r="I13" s="30">
        <v>2</v>
      </c>
      <c r="J13" s="10">
        <v>9</v>
      </c>
      <c r="K13" s="30">
        <v>3</v>
      </c>
      <c r="L13" s="30">
        <v>3</v>
      </c>
      <c r="M13" s="30">
        <v>3</v>
      </c>
      <c r="N13" s="30">
        <v>2</v>
      </c>
      <c r="O13" s="30">
        <v>2</v>
      </c>
      <c r="P13" s="30">
        <v>3</v>
      </c>
      <c r="Q13" s="30">
        <v>1</v>
      </c>
      <c r="R13" s="30">
        <v>1</v>
      </c>
      <c r="S13" s="30">
        <v>3</v>
      </c>
      <c r="T13" s="30">
        <v>2</v>
      </c>
      <c r="U13" s="30">
        <v>3</v>
      </c>
      <c r="V13" s="30">
        <v>3</v>
      </c>
      <c r="W13" s="10">
        <v>29</v>
      </c>
      <c r="X13" s="11">
        <f>SUM(E13+J13+W13)</f>
        <v>77</v>
      </c>
      <c r="Y13" s="2">
        <v>2</v>
      </c>
      <c r="Z13" s="57"/>
      <c r="AA13" s="57"/>
    </row>
    <row r="14" spans="1:27" ht="24.95" customHeight="1" thickBot="1">
      <c r="A14" s="81" t="s">
        <v>37</v>
      </c>
      <c r="B14" s="82" t="s">
        <v>139</v>
      </c>
      <c r="C14" s="83" t="s">
        <v>64</v>
      </c>
      <c r="D14" s="83" t="s">
        <v>67</v>
      </c>
      <c r="E14" s="84">
        <v>38</v>
      </c>
      <c r="F14" s="85">
        <v>2</v>
      </c>
      <c r="G14" s="85">
        <v>2</v>
      </c>
      <c r="H14" s="85">
        <v>2</v>
      </c>
      <c r="I14" s="85">
        <v>1</v>
      </c>
      <c r="J14" s="86">
        <v>7</v>
      </c>
      <c r="K14" s="85">
        <v>3</v>
      </c>
      <c r="L14" s="85">
        <v>3</v>
      </c>
      <c r="M14" s="85">
        <v>3</v>
      </c>
      <c r="N14" s="85">
        <v>2</v>
      </c>
      <c r="O14" s="85">
        <v>2</v>
      </c>
      <c r="P14" s="85">
        <v>3</v>
      </c>
      <c r="Q14" s="85">
        <v>1</v>
      </c>
      <c r="R14" s="85">
        <v>1</v>
      </c>
      <c r="S14" s="85">
        <v>3</v>
      </c>
      <c r="T14" s="85">
        <v>2</v>
      </c>
      <c r="U14" s="85">
        <v>2</v>
      </c>
      <c r="V14" s="85">
        <v>2</v>
      </c>
      <c r="W14" s="86">
        <v>27</v>
      </c>
      <c r="X14" s="87">
        <f>SUM(E14+J14+W14)</f>
        <v>72</v>
      </c>
      <c r="Y14" s="88">
        <v>3</v>
      </c>
      <c r="Z14" s="57"/>
      <c r="AA14" s="57"/>
    </row>
    <row r="15" spans="1:27" ht="24.95" customHeight="1" thickTop="1">
      <c r="A15" s="12" t="s">
        <v>165</v>
      </c>
      <c r="B15" s="62" t="s">
        <v>140</v>
      </c>
      <c r="C15" s="63" t="s">
        <v>64</v>
      </c>
      <c r="D15" s="63" t="s">
        <v>72</v>
      </c>
      <c r="E15" s="64">
        <v>33</v>
      </c>
      <c r="F15" s="69">
        <v>1</v>
      </c>
      <c r="G15" s="69">
        <v>0</v>
      </c>
      <c r="H15" s="69">
        <v>0</v>
      </c>
      <c r="I15" s="69">
        <v>1</v>
      </c>
      <c r="J15" s="65">
        <v>2</v>
      </c>
      <c r="K15" s="69">
        <v>3</v>
      </c>
      <c r="L15" s="69">
        <v>3</v>
      </c>
      <c r="M15" s="69">
        <v>3</v>
      </c>
      <c r="N15" s="69">
        <v>1</v>
      </c>
      <c r="O15" s="69">
        <v>2</v>
      </c>
      <c r="P15" s="69">
        <v>3</v>
      </c>
      <c r="Q15" s="69">
        <v>3</v>
      </c>
      <c r="R15" s="69">
        <v>3</v>
      </c>
      <c r="S15" s="69">
        <v>3</v>
      </c>
      <c r="T15" s="69">
        <v>2</v>
      </c>
      <c r="U15" s="69">
        <v>5</v>
      </c>
      <c r="V15" s="69">
        <v>5</v>
      </c>
      <c r="W15" s="65">
        <v>36</v>
      </c>
      <c r="X15" s="66">
        <f>SUM(E15+J15+W15)</f>
        <v>71</v>
      </c>
      <c r="Y15" s="70">
        <v>4</v>
      </c>
      <c r="Z15" s="57"/>
      <c r="AA15" s="57"/>
    </row>
    <row r="16" spans="1:27" ht="24.95" customHeight="1">
      <c r="A16" s="12" t="s">
        <v>38</v>
      </c>
      <c r="B16" s="32" t="s">
        <v>138</v>
      </c>
      <c r="C16" s="33" t="s">
        <v>64</v>
      </c>
      <c r="D16" s="33" t="s">
        <v>66</v>
      </c>
      <c r="E16" s="28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10">
        <v>0</v>
      </c>
      <c r="X16" s="11">
        <f>SUM(E16+J16+W16)</f>
        <v>0</v>
      </c>
      <c r="Y16" s="2">
        <v>0</v>
      </c>
      <c r="Z16" s="57"/>
      <c r="AA16" s="57"/>
    </row>
    <row r="17" spans="1:25" ht="15.75" customHeight="1">
      <c r="A17" s="47"/>
      <c r="B17" s="48"/>
      <c r="C17" s="49"/>
      <c r="D17" s="50"/>
      <c r="E17" s="51"/>
      <c r="F17" s="52"/>
      <c r="G17" s="52"/>
      <c r="H17" s="52"/>
      <c r="I17" s="52"/>
      <c r="J17" s="53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3"/>
      <c r="X17" s="54"/>
      <c r="Y17" s="55"/>
    </row>
    <row r="18" spans="1:25" ht="13.15" customHeight="1"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</row>
    <row r="19" spans="1:25" ht="13.15" customHeight="1"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</row>
    <row r="20" spans="1:25">
      <c r="B20" s="112" t="s">
        <v>40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</row>
    <row r="21" spans="1:25">
      <c r="B21" s="112" t="s">
        <v>41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</row>
    <row r="22" spans="1:25">
      <c r="D22" s="13"/>
      <c r="E22" s="13"/>
    </row>
    <row r="23" spans="1:25">
      <c r="S23" s="14"/>
      <c r="T23" s="14"/>
      <c r="U23" s="14"/>
      <c r="V23" s="14"/>
      <c r="W23" s="14"/>
      <c r="X23" s="14"/>
      <c r="Y23" s="14"/>
    </row>
    <row r="24" spans="1:25">
      <c r="E24" s="14"/>
      <c r="F24" s="14"/>
      <c r="G24" s="14"/>
      <c r="H24" s="14"/>
      <c r="I24" s="14"/>
      <c r="J24" s="14"/>
      <c r="K24" s="14"/>
      <c r="L24" s="14"/>
      <c r="M24" s="14"/>
      <c r="S24" s="14"/>
      <c r="T24" s="14"/>
      <c r="U24" s="14"/>
      <c r="V24" s="14"/>
      <c r="W24" s="14"/>
      <c r="X24" s="14"/>
      <c r="Y24" s="14"/>
    </row>
    <row r="25" spans="1:25">
      <c r="E25" s="14"/>
      <c r="F25" s="14"/>
      <c r="G25" s="14"/>
      <c r="H25" s="14"/>
      <c r="I25" s="14"/>
      <c r="J25" s="14"/>
      <c r="K25" s="14"/>
      <c r="L25" s="14"/>
      <c r="M25" s="14"/>
      <c r="S25" s="14"/>
      <c r="T25" s="14"/>
      <c r="U25" s="14"/>
      <c r="V25" s="14"/>
      <c r="W25" s="72"/>
      <c r="X25" s="14"/>
      <c r="Y25" s="14"/>
    </row>
    <row r="26" spans="1:25">
      <c r="E26" s="14"/>
      <c r="F26" s="14"/>
      <c r="G26" s="14"/>
      <c r="H26" s="14"/>
      <c r="I26" s="14"/>
      <c r="J26" s="14"/>
      <c r="K26" s="14"/>
      <c r="L26" s="14"/>
      <c r="M26" s="14"/>
      <c r="S26" s="14"/>
      <c r="T26" s="14"/>
      <c r="U26" s="14"/>
      <c r="V26" s="14"/>
      <c r="W26" s="14"/>
      <c r="X26" s="14"/>
      <c r="Y26" s="14"/>
    </row>
    <row r="27" spans="1:25">
      <c r="E27" s="14"/>
      <c r="F27" s="14"/>
      <c r="G27" s="14"/>
      <c r="H27" s="14"/>
      <c r="I27" s="14"/>
      <c r="J27" s="14"/>
      <c r="K27" s="14"/>
      <c r="L27" s="14"/>
      <c r="M27" s="14"/>
      <c r="S27" s="14"/>
      <c r="T27" s="14"/>
      <c r="U27" s="14"/>
      <c r="V27" s="14"/>
      <c r="W27" s="14"/>
      <c r="X27" s="14"/>
      <c r="Y27" s="14"/>
    </row>
    <row r="28" spans="1:25">
      <c r="S28" s="14"/>
      <c r="T28" s="14"/>
      <c r="U28" s="14"/>
      <c r="V28" s="14"/>
      <c r="W28" s="14"/>
      <c r="X28" s="14"/>
      <c r="Y28" s="14"/>
    </row>
  </sheetData>
  <mergeCells count="15">
    <mergeCell ref="A1:Y3"/>
    <mergeCell ref="E9:E10"/>
    <mergeCell ref="B20:X20"/>
    <mergeCell ref="Y9:Y10"/>
    <mergeCell ref="A8:Y8"/>
    <mergeCell ref="A4:Y6"/>
    <mergeCell ref="B21:X21"/>
    <mergeCell ref="A11:D11"/>
    <mergeCell ref="A9:A10"/>
    <mergeCell ref="B9:B10"/>
    <mergeCell ref="C9:C10"/>
    <mergeCell ref="D9:D10"/>
    <mergeCell ref="F9:J9"/>
    <mergeCell ref="X9:X10"/>
    <mergeCell ref="K9:W9"/>
  </mergeCells>
  <phoneticPr fontId="1" type="noConversion"/>
  <printOptions horizontalCentered="1"/>
  <pageMargins left="0.75" right="0.75" top="1" bottom="1" header="0.5" footer="0.5"/>
  <pageSetup paperSize="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2"/>
  <sheetViews>
    <sheetView view="pageBreakPreview" zoomScale="60" workbookViewId="0">
      <selection activeCell="AB10" sqref="AB10"/>
    </sheetView>
  </sheetViews>
  <sheetFormatPr defaultRowHeight="12.75"/>
  <cols>
    <col min="1" max="1" width="3.42578125" style="5" customWidth="1"/>
    <col min="2" max="2" width="25.7109375" style="5" customWidth="1"/>
    <col min="3" max="3" width="4.5703125" style="5" customWidth="1"/>
    <col min="4" max="4" width="20.85546875" style="5" customWidth="1"/>
    <col min="5" max="5" width="4.28515625" style="5" customWidth="1"/>
    <col min="6" max="9" width="3.42578125" style="5" customWidth="1"/>
    <col min="10" max="10" width="5" style="5" customWidth="1"/>
    <col min="11" max="22" width="3" style="5" customWidth="1"/>
    <col min="23" max="23" width="5.28515625" style="5" customWidth="1"/>
    <col min="24" max="24" width="6.7109375" style="5" customWidth="1"/>
    <col min="25" max="25" width="5.140625" style="5" customWidth="1"/>
    <col min="26" max="16384" width="9.140625" style="5"/>
  </cols>
  <sheetData>
    <row r="1" spans="1:26">
      <c r="A1" s="130" t="s">
        <v>80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</row>
    <row r="2" spans="1:26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</row>
    <row r="3" spans="1:26" ht="33" customHeight="1" thickBot="1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</row>
    <row r="5" spans="1:26">
      <c r="A5" s="118" t="s">
        <v>79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</row>
    <row r="6" spans="1:26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</row>
    <row r="7" spans="1:26" ht="25.5" customHeight="1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</row>
    <row r="9" spans="1:26" ht="19.5">
      <c r="A9" s="114" t="s">
        <v>45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6"/>
    </row>
    <row r="10" spans="1:26" ht="13.15" customHeight="1">
      <c r="A10" s="117" t="s">
        <v>10</v>
      </c>
      <c r="B10" s="117" t="s">
        <v>142</v>
      </c>
      <c r="C10" s="117" t="s">
        <v>13</v>
      </c>
      <c r="D10" s="117" t="s">
        <v>0</v>
      </c>
      <c r="E10" s="126" t="s">
        <v>34</v>
      </c>
      <c r="F10" s="122" t="s">
        <v>4</v>
      </c>
      <c r="G10" s="123"/>
      <c r="H10" s="123"/>
      <c r="I10" s="123"/>
      <c r="J10" s="123"/>
      <c r="K10" s="120" t="s">
        <v>14</v>
      </c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4" t="s">
        <v>5</v>
      </c>
      <c r="Y10" s="117" t="s">
        <v>6</v>
      </c>
    </row>
    <row r="11" spans="1:26" ht="13.15" customHeight="1">
      <c r="A11" s="117"/>
      <c r="B11" s="117"/>
      <c r="C11" s="117"/>
      <c r="D11" s="117"/>
      <c r="E11" s="127"/>
      <c r="F11" s="1" t="s">
        <v>7</v>
      </c>
      <c r="G11" s="1" t="s">
        <v>8</v>
      </c>
      <c r="H11" s="1" t="s">
        <v>27</v>
      </c>
      <c r="I11" s="1" t="s">
        <v>9</v>
      </c>
      <c r="J11" s="1" t="s">
        <v>28</v>
      </c>
      <c r="K11" s="1" t="s">
        <v>15</v>
      </c>
      <c r="L11" s="1" t="s">
        <v>16</v>
      </c>
      <c r="M11" s="1" t="s">
        <v>21</v>
      </c>
      <c r="N11" s="1" t="s">
        <v>19</v>
      </c>
      <c r="O11" s="1" t="s">
        <v>17</v>
      </c>
      <c r="P11" s="1" t="s">
        <v>22</v>
      </c>
      <c r="Q11" s="1" t="s">
        <v>18</v>
      </c>
      <c r="R11" s="1" t="s">
        <v>23</v>
      </c>
      <c r="S11" s="1" t="s">
        <v>24</v>
      </c>
      <c r="T11" s="1" t="s">
        <v>20</v>
      </c>
      <c r="U11" s="1" t="s">
        <v>25</v>
      </c>
      <c r="V11" s="1" t="s">
        <v>26</v>
      </c>
      <c r="W11" s="1" t="s">
        <v>28</v>
      </c>
      <c r="X11" s="125"/>
      <c r="Y11" s="117"/>
    </row>
    <row r="12" spans="1:26" ht="13.15" customHeight="1">
      <c r="A12" s="128"/>
      <c r="B12" s="129"/>
      <c r="C12" s="129"/>
      <c r="D12" s="129"/>
      <c r="E12" s="4">
        <v>50</v>
      </c>
      <c r="F12" s="2">
        <v>2</v>
      </c>
      <c r="G12" s="2">
        <v>4</v>
      </c>
      <c r="H12" s="2">
        <v>2</v>
      </c>
      <c r="I12" s="2">
        <v>2</v>
      </c>
      <c r="J12" s="4">
        <v>10</v>
      </c>
      <c r="K12" s="2">
        <v>3</v>
      </c>
      <c r="L12" s="2">
        <v>3</v>
      </c>
      <c r="M12" s="2">
        <v>3</v>
      </c>
      <c r="N12" s="2">
        <v>3</v>
      </c>
      <c r="O12" s="2">
        <v>3</v>
      </c>
      <c r="P12" s="2">
        <v>3</v>
      </c>
      <c r="Q12" s="2">
        <v>3</v>
      </c>
      <c r="R12" s="2">
        <v>3</v>
      </c>
      <c r="S12" s="2">
        <v>3</v>
      </c>
      <c r="T12" s="2">
        <v>3</v>
      </c>
      <c r="U12" s="2">
        <v>5</v>
      </c>
      <c r="V12" s="2">
        <v>5</v>
      </c>
      <c r="W12" s="4">
        <v>40</v>
      </c>
      <c r="X12" s="2">
        <v>100</v>
      </c>
      <c r="Y12" s="7"/>
    </row>
    <row r="13" spans="1:26" ht="32.25" customHeight="1" thickBot="1">
      <c r="A13" s="107" t="s">
        <v>35</v>
      </c>
      <c r="B13" s="82" t="s">
        <v>136</v>
      </c>
      <c r="C13" s="83" t="s">
        <v>65</v>
      </c>
      <c r="D13" s="83" t="s">
        <v>71</v>
      </c>
      <c r="E13" s="84">
        <v>43.5</v>
      </c>
      <c r="F13" s="85">
        <v>2</v>
      </c>
      <c r="G13" s="85">
        <v>1</v>
      </c>
      <c r="H13" s="85">
        <v>2</v>
      </c>
      <c r="I13" s="85">
        <v>2</v>
      </c>
      <c r="J13" s="86">
        <v>7</v>
      </c>
      <c r="K13" s="85">
        <v>3</v>
      </c>
      <c r="L13" s="85">
        <v>3</v>
      </c>
      <c r="M13" s="85">
        <v>3</v>
      </c>
      <c r="N13" s="85">
        <v>2</v>
      </c>
      <c r="O13" s="85">
        <v>2</v>
      </c>
      <c r="P13" s="85">
        <v>3</v>
      </c>
      <c r="Q13" s="85">
        <v>3</v>
      </c>
      <c r="R13" s="85">
        <v>3</v>
      </c>
      <c r="S13" s="85">
        <v>3</v>
      </c>
      <c r="T13" s="85">
        <v>2</v>
      </c>
      <c r="U13" s="85">
        <v>5</v>
      </c>
      <c r="V13" s="85">
        <v>4</v>
      </c>
      <c r="W13" s="86">
        <v>36</v>
      </c>
      <c r="X13" s="87">
        <f>SUM(E13+J13+W13)</f>
        <v>86.5</v>
      </c>
      <c r="Y13" s="88">
        <v>1</v>
      </c>
      <c r="Z13" s="57"/>
    </row>
    <row r="14" spans="1:26" ht="23.25" customHeight="1" thickTop="1">
      <c r="A14" s="103" t="s">
        <v>36</v>
      </c>
      <c r="B14" s="104"/>
      <c r="C14" s="105"/>
      <c r="D14" s="106"/>
      <c r="E14" s="64"/>
      <c r="F14" s="69"/>
      <c r="G14" s="69"/>
      <c r="H14" s="69"/>
      <c r="I14" s="69"/>
      <c r="J14" s="65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5"/>
      <c r="X14" s="66"/>
      <c r="Y14" s="70"/>
    </row>
    <row r="15" spans="1:26" ht="27" customHeight="1">
      <c r="A15" s="8" t="s">
        <v>37</v>
      </c>
      <c r="B15" s="17"/>
      <c r="C15" s="16"/>
      <c r="D15" s="9"/>
      <c r="E15" s="28"/>
      <c r="F15" s="30"/>
      <c r="G15" s="30"/>
      <c r="H15" s="30"/>
      <c r="I15" s="30"/>
      <c r="J15" s="1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10"/>
      <c r="X15" s="11"/>
      <c r="Y15" s="2"/>
    </row>
    <row r="17" spans="1:25"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1:25">
      <c r="E18" s="14"/>
      <c r="F18" s="14"/>
      <c r="G18" s="14"/>
      <c r="H18" s="14"/>
      <c r="I18" s="14"/>
      <c r="J18" s="14"/>
      <c r="K18" s="14"/>
      <c r="L18" s="14"/>
      <c r="M18" s="14"/>
    </row>
    <row r="19" spans="1:25">
      <c r="A19" s="112" t="s">
        <v>40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4"/>
      <c r="Y19" s="14"/>
    </row>
    <row r="20" spans="1:25">
      <c r="A20" s="112" t="s">
        <v>41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4"/>
      <c r="Y20" s="14"/>
    </row>
    <row r="21" spans="1:25">
      <c r="E21" s="14"/>
      <c r="F21" s="14"/>
      <c r="G21" s="14"/>
      <c r="H21" s="14"/>
      <c r="I21" s="14"/>
      <c r="J21" s="14"/>
      <c r="K21" s="14"/>
      <c r="L21" s="14"/>
      <c r="M21" s="14"/>
      <c r="T21" s="14"/>
      <c r="U21" s="14"/>
      <c r="V21" s="14"/>
      <c r="W21" s="14"/>
      <c r="X21" s="14"/>
      <c r="Y21" s="14"/>
    </row>
    <row r="22" spans="1:25">
      <c r="S22" s="14"/>
      <c r="T22" s="14"/>
      <c r="U22" s="14"/>
      <c r="V22" s="14"/>
      <c r="W22" s="14"/>
      <c r="X22" s="14"/>
      <c r="Y22" s="14"/>
    </row>
  </sheetData>
  <mergeCells count="15">
    <mergeCell ref="A1:Y3"/>
    <mergeCell ref="A19:W19"/>
    <mergeCell ref="A20:W20"/>
    <mergeCell ref="A12:D12"/>
    <mergeCell ref="X10:X11"/>
    <mergeCell ref="Y10:Y11"/>
    <mergeCell ref="A9:Y9"/>
    <mergeCell ref="A5:Y7"/>
    <mergeCell ref="K10:W10"/>
    <mergeCell ref="A10:A11"/>
    <mergeCell ref="B10:B11"/>
    <mergeCell ref="C10:C11"/>
    <mergeCell ref="D10:D11"/>
    <mergeCell ref="E10:E11"/>
    <mergeCell ref="F10:J10"/>
  </mergeCells>
  <phoneticPr fontId="1" type="noConversion"/>
  <printOptions horizontalCentered="1"/>
  <pageMargins left="0.75" right="0.75" top="1" bottom="1" header="0.5" footer="0.5"/>
  <pageSetup paperSize="9" orientation="landscape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Y34"/>
  <sheetViews>
    <sheetView view="pageBreakPreview" topLeftCell="A12" zoomScale="60" zoomScaleNormal="96" workbookViewId="0">
      <selection activeCell="A23" sqref="A23:XFD23"/>
    </sheetView>
  </sheetViews>
  <sheetFormatPr defaultRowHeight="12.75"/>
  <cols>
    <col min="1" max="1" width="4.85546875" style="5" customWidth="1"/>
    <col min="2" max="2" width="26.7109375" style="5" customWidth="1"/>
    <col min="3" max="3" width="6.28515625" style="5" customWidth="1"/>
    <col min="4" max="4" width="24.5703125" style="5" customWidth="1"/>
    <col min="5" max="16384" width="9.140625" style="5"/>
  </cols>
  <sheetData>
    <row r="1" spans="1:25">
      <c r="A1" s="110" t="s">
        <v>81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2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25" ht="19.5" customHeight="1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25">
      <c r="A5" s="118" t="s">
        <v>79</v>
      </c>
      <c r="B5" s="119"/>
      <c r="C5" s="119"/>
      <c r="D5" s="119"/>
      <c r="E5" s="119"/>
      <c r="F5" s="119"/>
      <c r="G5" s="119"/>
      <c r="H5" s="119"/>
      <c r="I5" s="119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</row>
    <row r="6" spans="1:25" ht="27.75" customHeight="1">
      <c r="A6" s="119"/>
      <c r="B6" s="119"/>
      <c r="C6" s="119"/>
      <c r="D6" s="119"/>
      <c r="E6" s="119"/>
      <c r="F6" s="119"/>
      <c r="G6" s="119"/>
      <c r="H6" s="119"/>
      <c r="I6" s="119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</row>
    <row r="7" spans="1:25" ht="30.75" customHeight="1">
      <c r="A7" s="136"/>
      <c r="B7" s="136"/>
      <c r="C7" s="136"/>
      <c r="D7" s="136"/>
      <c r="E7" s="136"/>
      <c r="F7" s="136"/>
      <c r="G7" s="136"/>
      <c r="H7" s="136"/>
      <c r="I7" s="136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</row>
    <row r="8" spans="1:25" ht="19.5">
      <c r="A8" s="114" t="s">
        <v>3</v>
      </c>
      <c r="B8" s="115"/>
      <c r="C8" s="115"/>
      <c r="D8" s="115"/>
      <c r="E8" s="115"/>
      <c r="F8" s="115"/>
      <c r="G8" s="115"/>
      <c r="H8" s="115"/>
      <c r="I8" s="116"/>
    </row>
    <row r="9" spans="1:25">
      <c r="A9" s="117" t="s">
        <v>10</v>
      </c>
      <c r="B9" s="117" t="s">
        <v>142</v>
      </c>
      <c r="C9" s="117" t="s">
        <v>29</v>
      </c>
      <c r="D9" s="117" t="s">
        <v>0</v>
      </c>
      <c r="E9" s="126" t="s">
        <v>34</v>
      </c>
      <c r="F9" s="134" t="s">
        <v>11</v>
      </c>
      <c r="G9" s="134" t="s">
        <v>12</v>
      </c>
      <c r="H9" s="134" t="s">
        <v>5</v>
      </c>
      <c r="I9" s="134" t="s">
        <v>6</v>
      </c>
    </row>
    <row r="10" spans="1:25">
      <c r="A10" s="117"/>
      <c r="B10" s="117"/>
      <c r="C10" s="117"/>
      <c r="D10" s="117"/>
      <c r="E10" s="127"/>
      <c r="F10" s="135"/>
      <c r="G10" s="135"/>
      <c r="H10" s="135"/>
      <c r="I10" s="135"/>
    </row>
    <row r="11" spans="1:25">
      <c r="A11" s="128"/>
      <c r="B11" s="137"/>
      <c r="C11" s="137"/>
      <c r="D11" s="137"/>
      <c r="E11" s="4">
        <v>50</v>
      </c>
      <c r="F11" s="3">
        <v>25</v>
      </c>
      <c r="G11" s="3">
        <v>25</v>
      </c>
      <c r="H11" s="3">
        <v>100</v>
      </c>
      <c r="I11" s="1"/>
    </row>
    <row r="12" spans="1:25" ht="24.95" customHeight="1">
      <c r="A12" s="19" t="s">
        <v>166</v>
      </c>
      <c r="B12" s="32" t="s">
        <v>128</v>
      </c>
      <c r="C12" s="33" t="s">
        <v>65</v>
      </c>
      <c r="D12" s="33" t="s">
        <v>69</v>
      </c>
      <c r="E12" s="28">
        <v>48.5</v>
      </c>
      <c r="F12" s="10">
        <v>21</v>
      </c>
      <c r="G12" s="10">
        <v>17</v>
      </c>
      <c r="H12" s="11">
        <f t="shared" ref="H12:H26" si="0">SUM(E12:G12)</f>
        <v>86.5</v>
      </c>
      <c r="I12" s="3">
        <v>1</v>
      </c>
    </row>
    <row r="13" spans="1:25" ht="24.95" customHeight="1">
      <c r="A13" s="19" t="s">
        <v>48</v>
      </c>
      <c r="B13" s="32" t="s">
        <v>127</v>
      </c>
      <c r="C13" s="33" t="s">
        <v>39</v>
      </c>
      <c r="D13" s="33" t="s">
        <v>67</v>
      </c>
      <c r="E13" s="28">
        <v>38</v>
      </c>
      <c r="F13" s="10">
        <v>23</v>
      </c>
      <c r="G13" s="10">
        <v>23</v>
      </c>
      <c r="H13" s="11">
        <f t="shared" si="0"/>
        <v>84</v>
      </c>
      <c r="I13" s="3">
        <v>2</v>
      </c>
    </row>
    <row r="14" spans="1:25" ht="24.95" customHeight="1" thickBot="1">
      <c r="A14" s="95" t="s">
        <v>49</v>
      </c>
      <c r="B14" s="82" t="s">
        <v>121</v>
      </c>
      <c r="C14" s="83" t="s">
        <v>38</v>
      </c>
      <c r="D14" s="83" t="s">
        <v>66</v>
      </c>
      <c r="E14" s="84">
        <v>42</v>
      </c>
      <c r="F14" s="86">
        <v>19</v>
      </c>
      <c r="G14" s="86">
        <v>21</v>
      </c>
      <c r="H14" s="87">
        <f t="shared" si="0"/>
        <v>82</v>
      </c>
      <c r="I14" s="96">
        <v>3</v>
      </c>
    </row>
    <row r="15" spans="1:25" ht="24.95" customHeight="1" thickTop="1">
      <c r="A15" s="18" t="s">
        <v>50</v>
      </c>
      <c r="B15" s="62" t="s">
        <v>129</v>
      </c>
      <c r="C15" s="63" t="s">
        <v>39</v>
      </c>
      <c r="D15" s="63" t="s">
        <v>69</v>
      </c>
      <c r="E15" s="64">
        <v>39</v>
      </c>
      <c r="F15" s="65">
        <v>23</v>
      </c>
      <c r="G15" s="65">
        <v>16</v>
      </c>
      <c r="H15" s="66">
        <f t="shared" si="0"/>
        <v>78</v>
      </c>
      <c r="I15" s="68">
        <v>4</v>
      </c>
    </row>
    <row r="16" spans="1:25" ht="24.95" customHeight="1">
      <c r="A16" s="19" t="s">
        <v>51</v>
      </c>
      <c r="B16" s="32" t="s">
        <v>130</v>
      </c>
      <c r="C16" s="33" t="s">
        <v>64</v>
      </c>
      <c r="D16" s="33" t="s">
        <v>70</v>
      </c>
      <c r="E16" s="28">
        <v>32</v>
      </c>
      <c r="F16" s="10">
        <v>21</v>
      </c>
      <c r="G16" s="10">
        <v>21</v>
      </c>
      <c r="H16" s="11">
        <f t="shared" si="0"/>
        <v>74</v>
      </c>
      <c r="I16" s="3">
        <v>5</v>
      </c>
    </row>
    <row r="17" spans="1:11" ht="24.95" customHeight="1">
      <c r="A17" s="19" t="s">
        <v>52</v>
      </c>
      <c r="B17" s="32" t="s">
        <v>124</v>
      </c>
      <c r="C17" s="33" t="s">
        <v>65</v>
      </c>
      <c r="D17" s="33" t="s">
        <v>68</v>
      </c>
      <c r="E17" s="28">
        <v>30.5</v>
      </c>
      <c r="F17" s="10">
        <v>21</v>
      </c>
      <c r="G17" s="10">
        <v>21</v>
      </c>
      <c r="H17" s="11">
        <f t="shared" si="0"/>
        <v>72.5</v>
      </c>
      <c r="I17" s="3">
        <v>6</v>
      </c>
    </row>
    <row r="18" spans="1:11" ht="24.95" customHeight="1">
      <c r="A18" s="19" t="s">
        <v>53</v>
      </c>
      <c r="B18" s="32" t="s">
        <v>135</v>
      </c>
      <c r="C18" s="33" t="s">
        <v>39</v>
      </c>
      <c r="D18" s="33" t="s">
        <v>66</v>
      </c>
      <c r="E18" s="28">
        <v>36</v>
      </c>
      <c r="F18" s="10">
        <v>17</v>
      </c>
      <c r="G18" s="10">
        <v>19</v>
      </c>
      <c r="H18" s="11">
        <f t="shared" si="0"/>
        <v>72</v>
      </c>
      <c r="I18" s="3">
        <v>7</v>
      </c>
    </row>
    <row r="19" spans="1:11" ht="24.95" customHeight="1">
      <c r="A19" s="19" t="s">
        <v>59</v>
      </c>
      <c r="B19" s="32" t="s">
        <v>123</v>
      </c>
      <c r="C19" s="33" t="s">
        <v>65</v>
      </c>
      <c r="D19" s="33" t="s">
        <v>66</v>
      </c>
      <c r="E19" s="28">
        <v>39.5</v>
      </c>
      <c r="F19" s="10">
        <v>8</v>
      </c>
      <c r="G19" s="10">
        <v>23</v>
      </c>
      <c r="H19" s="11">
        <f t="shared" si="0"/>
        <v>70.5</v>
      </c>
      <c r="I19" s="3">
        <v>13</v>
      </c>
    </row>
    <row r="20" spans="1:11" ht="24.95" customHeight="1">
      <c r="A20" s="19" t="s">
        <v>54</v>
      </c>
      <c r="B20" s="32" t="s">
        <v>131</v>
      </c>
      <c r="C20" s="33" t="s">
        <v>64</v>
      </c>
      <c r="D20" s="33" t="s">
        <v>71</v>
      </c>
      <c r="E20" s="28">
        <v>30</v>
      </c>
      <c r="F20" s="10">
        <v>17</v>
      </c>
      <c r="G20" s="10">
        <v>23</v>
      </c>
      <c r="H20" s="11">
        <f t="shared" si="0"/>
        <v>70</v>
      </c>
      <c r="I20" s="3">
        <v>8</v>
      </c>
    </row>
    <row r="21" spans="1:11" ht="24.95" customHeight="1">
      <c r="A21" s="19" t="s">
        <v>55</v>
      </c>
      <c r="B21" s="32" t="s">
        <v>134</v>
      </c>
      <c r="C21" s="33" t="s">
        <v>39</v>
      </c>
      <c r="D21" s="33" t="s">
        <v>71</v>
      </c>
      <c r="E21" s="28">
        <v>38</v>
      </c>
      <c r="F21" s="10">
        <v>23</v>
      </c>
      <c r="G21" s="10">
        <v>8</v>
      </c>
      <c r="H21" s="11">
        <f t="shared" si="0"/>
        <v>69</v>
      </c>
      <c r="I21" s="3">
        <v>9</v>
      </c>
    </row>
    <row r="22" spans="1:11" ht="24.95" customHeight="1">
      <c r="A22" s="19" t="s">
        <v>56</v>
      </c>
      <c r="B22" s="32" t="s">
        <v>125</v>
      </c>
      <c r="C22" s="33" t="s">
        <v>65</v>
      </c>
      <c r="D22" s="33" t="s">
        <v>68</v>
      </c>
      <c r="E22" s="28">
        <v>21.75</v>
      </c>
      <c r="F22" s="10">
        <v>13</v>
      </c>
      <c r="G22" s="10">
        <v>23</v>
      </c>
      <c r="H22" s="11">
        <f t="shared" si="0"/>
        <v>57.75</v>
      </c>
      <c r="I22" s="3">
        <v>10</v>
      </c>
    </row>
    <row r="23" spans="1:11" ht="24.95" customHeight="1">
      <c r="A23" s="19" t="s">
        <v>57</v>
      </c>
      <c r="B23" s="32" t="s">
        <v>126</v>
      </c>
      <c r="C23" s="33" t="s">
        <v>65</v>
      </c>
      <c r="D23" s="33" t="s">
        <v>68</v>
      </c>
      <c r="E23" s="28">
        <v>22.5</v>
      </c>
      <c r="F23" s="10">
        <v>5</v>
      </c>
      <c r="G23" s="10">
        <v>8</v>
      </c>
      <c r="H23" s="11">
        <f t="shared" si="0"/>
        <v>35.5</v>
      </c>
      <c r="I23" s="3">
        <v>11</v>
      </c>
    </row>
    <row r="24" spans="1:11" ht="24.95" customHeight="1">
      <c r="A24" s="19" t="s">
        <v>58</v>
      </c>
      <c r="B24" s="32" t="s">
        <v>132</v>
      </c>
      <c r="C24" s="33" t="s">
        <v>65</v>
      </c>
      <c r="D24" s="33" t="s">
        <v>72</v>
      </c>
      <c r="E24" s="28">
        <v>19.5</v>
      </c>
      <c r="F24" s="10">
        <v>8</v>
      </c>
      <c r="G24" s="10">
        <v>8</v>
      </c>
      <c r="H24" s="11">
        <f t="shared" si="0"/>
        <v>35.5</v>
      </c>
      <c r="I24" s="3">
        <v>12</v>
      </c>
    </row>
    <row r="25" spans="1:11" ht="24.95" customHeight="1">
      <c r="A25" s="19" t="s">
        <v>60</v>
      </c>
      <c r="B25" s="32" t="s">
        <v>122</v>
      </c>
      <c r="C25" s="33" t="s">
        <v>39</v>
      </c>
      <c r="D25" s="33" t="s">
        <v>66</v>
      </c>
      <c r="E25" s="28">
        <v>0</v>
      </c>
      <c r="F25" s="10">
        <v>0</v>
      </c>
      <c r="G25" s="10">
        <v>0</v>
      </c>
      <c r="H25" s="11">
        <f t="shared" si="0"/>
        <v>0</v>
      </c>
      <c r="I25" s="3">
        <v>14</v>
      </c>
    </row>
    <row r="26" spans="1:11" ht="24.95" customHeight="1">
      <c r="A26" s="18" t="s">
        <v>61</v>
      </c>
      <c r="B26" s="32" t="s">
        <v>133</v>
      </c>
      <c r="C26" s="33" t="s">
        <v>38</v>
      </c>
      <c r="D26" s="33" t="s">
        <v>69</v>
      </c>
      <c r="E26" s="28">
        <v>0</v>
      </c>
      <c r="F26" s="10">
        <v>0</v>
      </c>
      <c r="G26" s="10">
        <v>0</v>
      </c>
      <c r="H26" s="11">
        <f t="shared" si="0"/>
        <v>0</v>
      </c>
      <c r="I26" s="3">
        <v>16</v>
      </c>
    </row>
    <row r="27" spans="1:11" ht="24.95" customHeight="1">
      <c r="A27" s="19"/>
      <c r="B27" s="15"/>
      <c r="C27" s="16"/>
      <c r="D27" s="9"/>
      <c r="E27" s="28"/>
      <c r="F27" s="10"/>
      <c r="G27" s="10"/>
      <c r="H27" s="11"/>
      <c r="I27" s="3"/>
    </row>
    <row r="28" spans="1:11" ht="24.95" customHeight="1">
      <c r="A28" s="20"/>
      <c r="B28" s="56"/>
      <c r="C28" s="21"/>
      <c r="D28" s="22"/>
      <c r="E28" s="23"/>
      <c r="F28" s="24"/>
      <c r="G28" s="24"/>
      <c r="H28" s="25"/>
      <c r="I28" s="26"/>
    </row>
    <row r="29" spans="1:11" ht="15.75">
      <c r="B29" s="46"/>
    </row>
    <row r="30" spans="1:11" ht="15.75">
      <c r="B30" s="46"/>
      <c r="G30" s="14"/>
      <c r="H30" s="14"/>
      <c r="I30" s="14"/>
      <c r="J30" s="14"/>
      <c r="K30" s="14"/>
    </row>
    <row r="31" spans="1:11">
      <c r="G31" s="14"/>
      <c r="H31" s="14"/>
      <c r="I31" s="14"/>
      <c r="J31" s="14"/>
      <c r="K31" s="14"/>
    </row>
    <row r="32" spans="1:11">
      <c r="G32" s="14"/>
      <c r="H32" s="14"/>
      <c r="I32" s="14"/>
      <c r="J32" s="14"/>
      <c r="K32" s="14"/>
    </row>
    <row r="33" spans="7:11">
      <c r="G33" s="14"/>
      <c r="H33" s="14"/>
      <c r="I33" s="14"/>
      <c r="J33" s="14"/>
      <c r="K33" s="14"/>
    </row>
    <row r="34" spans="7:11">
      <c r="G34" s="14"/>
      <c r="H34" s="14"/>
      <c r="I34" s="14"/>
      <c r="J34" s="14"/>
      <c r="K34" s="14"/>
    </row>
  </sheetData>
  <sortState ref="A12:I26">
    <sortCondition descending="1" ref="H12:H26"/>
  </sortState>
  <mergeCells count="13">
    <mergeCell ref="I9:I10"/>
    <mergeCell ref="A5:I7"/>
    <mergeCell ref="A1:K4"/>
    <mergeCell ref="A11:D11"/>
    <mergeCell ref="A8:I8"/>
    <mergeCell ref="A9:A10"/>
    <mergeCell ref="B9:B10"/>
    <mergeCell ref="C9:C10"/>
    <mergeCell ref="D9:D10"/>
    <mergeCell ref="F9:F10"/>
    <mergeCell ref="G9:G10"/>
    <mergeCell ref="E9:E10"/>
    <mergeCell ref="H9:H10"/>
  </mergeCells>
  <phoneticPr fontId="1" type="noConversion"/>
  <printOptions horizontalCentered="1"/>
  <pageMargins left="0.75" right="0.75" top="1" bottom="0.5" header="0.5" footer="0.5"/>
  <pageSetup paperSize="9" scale="84" orientation="landscape" horizontalDpi="3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6"/>
  <sheetViews>
    <sheetView topLeftCell="A19" workbookViewId="0">
      <selection activeCell="O25" sqref="O25"/>
    </sheetView>
  </sheetViews>
  <sheetFormatPr defaultRowHeight="12.75"/>
  <cols>
    <col min="1" max="1" width="4.85546875" style="5" customWidth="1"/>
    <col min="2" max="2" width="26.7109375" style="5" customWidth="1"/>
    <col min="3" max="3" width="6.28515625" style="5" customWidth="1"/>
    <col min="4" max="4" width="24.5703125" style="5" customWidth="1"/>
    <col min="5" max="16384" width="9.140625" style="5"/>
  </cols>
  <sheetData>
    <row r="1" spans="1:11">
      <c r="A1" s="110" t="s">
        <v>81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1" ht="27" customHeight="1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6" spans="1:11" ht="12.75" customHeight="1">
      <c r="A6" s="118" t="s">
        <v>79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</row>
    <row r="7" spans="1:11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</row>
    <row r="8" spans="1:11" ht="21.75" customHeight="1">
      <c r="A8" s="118"/>
      <c r="B8" s="118"/>
      <c r="C8" s="118"/>
      <c r="D8" s="118"/>
      <c r="E8" s="118"/>
      <c r="F8" s="118"/>
      <c r="G8" s="118"/>
      <c r="H8" s="118"/>
      <c r="I8" s="118"/>
      <c r="J8" s="118"/>
      <c r="K8" s="118"/>
    </row>
    <row r="9" spans="1:11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1" spans="1:11" ht="19.5">
      <c r="A11" s="114" t="s">
        <v>2</v>
      </c>
      <c r="B11" s="115"/>
      <c r="C11" s="115"/>
      <c r="D11" s="115"/>
      <c r="E11" s="115"/>
      <c r="F11" s="115"/>
      <c r="G11" s="115"/>
      <c r="H11" s="115"/>
      <c r="I11" s="116"/>
    </row>
    <row r="12" spans="1:11">
      <c r="A12" s="117" t="s">
        <v>10</v>
      </c>
      <c r="B12" s="117" t="s">
        <v>142</v>
      </c>
      <c r="C12" s="117" t="s">
        <v>29</v>
      </c>
      <c r="D12" s="117" t="s">
        <v>0</v>
      </c>
      <c r="E12" s="126" t="s">
        <v>34</v>
      </c>
      <c r="F12" s="134" t="s">
        <v>11</v>
      </c>
      <c r="G12" s="134" t="s">
        <v>12</v>
      </c>
      <c r="H12" s="134" t="s">
        <v>5</v>
      </c>
      <c r="I12" s="134" t="s">
        <v>6</v>
      </c>
    </row>
    <row r="13" spans="1:11">
      <c r="A13" s="117"/>
      <c r="B13" s="117"/>
      <c r="C13" s="117"/>
      <c r="D13" s="117"/>
      <c r="E13" s="127"/>
      <c r="F13" s="135"/>
      <c r="G13" s="135"/>
      <c r="H13" s="135"/>
      <c r="I13" s="135"/>
    </row>
    <row r="14" spans="1:11">
      <c r="A14" s="128"/>
      <c r="B14" s="137"/>
      <c r="C14" s="137"/>
      <c r="D14" s="137"/>
      <c r="E14" s="4">
        <v>50</v>
      </c>
      <c r="F14" s="3">
        <v>25</v>
      </c>
      <c r="G14" s="3">
        <v>25</v>
      </c>
      <c r="H14" s="3">
        <v>100</v>
      </c>
      <c r="I14" s="1"/>
    </row>
    <row r="15" spans="1:11" ht="24.95" customHeight="1">
      <c r="A15" s="18" t="s">
        <v>35</v>
      </c>
      <c r="B15" s="32" t="s">
        <v>108</v>
      </c>
      <c r="C15" s="33" t="s">
        <v>39</v>
      </c>
      <c r="D15" s="33" t="s">
        <v>66</v>
      </c>
      <c r="E15" s="28">
        <v>30</v>
      </c>
      <c r="F15" s="10">
        <v>22</v>
      </c>
      <c r="G15" s="10">
        <v>17</v>
      </c>
      <c r="H15" s="11">
        <f t="shared" ref="H15:H28" si="0">SUM(E15:G15)</f>
        <v>69</v>
      </c>
      <c r="I15" s="3">
        <v>1</v>
      </c>
    </row>
    <row r="16" spans="1:11" ht="24.95" customHeight="1">
      <c r="A16" s="18" t="s">
        <v>48</v>
      </c>
      <c r="B16" s="32" t="s">
        <v>115</v>
      </c>
      <c r="C16" s="33" t="s">
        <v>65</v>
      </c>
      <c r="D16" s="33" t="s">
        <v>75</v>
      </c>
      <c r="E16" s="28">
        <v>44</v>
      </c>
      <c r="F16" s="10">
        <v>10</v>
      </c>
      <c r="G16" s="10">
        <v>15</v>
      </c>
      <c r="H16" s="11">
        <f t="shared" si="0"/>
        <v>69</v>
      </c>
      <c r="I16" s="3">
        <v>2</v>
      </c>
    </row>
    <row r="17" spans="1:11" ht="36.75" customHeight="1" thickBot="1">
      <c r="A17" s="95" t="s">
        <v>49</v>
      </c>
      <c r="B17" s="82" t="s">
        <v>120</v>
      </c>
      <c r="C17" s="83" t="s">
        <v>39</v>
      </c>
      <c r="D17" s="83" t="s">
        <v>75</v>
      </c>
      <c r="E17" s="84">
        <v>36</v>
      </c>
      <c r="F17" s="86">
        <v>20</v>
      </c>
      <c r="G17" s="86">
        <v>10</v>
      </c>
      <c r="H17" s="87">
        <f t="shared" si="0"/>
        <v>66</v>
      </c>
      <c r="I17" s="96">
        <v>3</v>
      </c>
    </row>
    <row r="18" spans="1:11" ht="24.95" customHeight="1" thickTop="1">
      <c r="A18" s="18" t="s">
        <v>50</v>
      </c>
      <c r="B18" s="62" t="s">
        <v>109</v>
      </c>
      <c r="C18" s="63" t="s">
        <v>39</v>
      </c>
      <c r="D18" s="63" t="s">
        <v>66</v>
      </c>
      <c r="E18" s="64">
        <v>31</v>
      </c>
      <c r="F18" s="65">
        <v>10</v>
      </c>
      <c r="G18" s="65">
        <v>15</v>
      </c>
      <c r="H18" s="66">
        <f t="shared" si="0"/>
        <v>56</v>
      </c>
      <c r="I18" s="68">
        <v>4</v>
      </c>
    </row>
    <row r="19" spans="1:11" ht="24.95" customHeight="1">
      <c r="A19" s="18" t="s">
        <v>51</v>
      </c>
      <c r="B19" s="32" t="s">
        <v>110</v>
      </c>
      <c r="C19" s="33" t="s">
        <v>39</v>
      </c>
      <c r="D19" s="33" t="s">
        <v>66</v>
      </c>
      <c r="E19" s="28">
        <v>28.3</v>
      </c>
      <c r="F19" s="10">
        <v>10</v>
      </c>
      <c r="G19" s="10">
        <v>15</v>
      </c>
      <c r="H19" s="11">
        <f t="shared" si="0"/>
        <v>53.3</v>
      </c>
      <c r="I19" s="3">
        <v>5</v>
      </c>
    </row>
    <row r="20" spans="1:11" ht="24.95" customHeight="1">
      <c r="A20" s="18" t="s">
        <v>52</v>
      </c>
      <c r="B20" s="32" t="s">
        <v>117</v>
      </c>
      <c r="C20" s="33" t="s">
        <v>38</v>
      </c>
      <c r="D20" s="33" t="s">
        <v>69</v>
      </c>
      <c r="E20" s="28">
        <v>40</v>
      </c>
      <c r="F20" s="10">
        <v>0</v>
      </c>
      <c r="G20" s="10">
        <v>0</v>
      </c>
      <c r="H20" s="11">
        <f t="shared" si="0"/>
        <v>40</v>
      </c>
      <c r="I20" s="3">
        <v>6</v>
      </c>
    </row>
    <row r="21" spans="1:11" ht="24.95" customHeight="1">
      <c r="A21" s="18" t="s">
        <v>53</v>
      </c>
      <c r="B21" s="32" t="s">
        <v>111</v>
      </c>
      <c r="C21" s="33" t="s">
        <v>64</v>
      </c>
      <c r="D21" s="33" t="s">
        <v>67</v>
      </c>
      <c r="E21" s="28">
        <v>35</v>
      </c>
      <c r="F21" s="10">
        <v>0</v>
      </c>
      <c r="G21" s="10">
        <v>0</v>
      </c>
      <c r="H21" s="11">
        <f t="shared" si="0"/>
        <v>35</v>
      </c>
      <c r="I21" s="3">
        <v>7</v>
      </c>
    </row>
    <row r="22" spans="1:11" ht="24.95" customHeight="1">
      <c r="A22" s="18" t="s">
        <v>54</v>
      </c>
      <c r="B22" s="32" t="s">
        <v>118</v>
      </c>
      <c r="C22" s="33">
        <v>5</v>
      </c>
      <c r="D22" s="33" t="s">
        <v>69</v>
      </c>
      <c r="E22" s="28">
        <v>33</v>
      </c>
      <c r="F22" s="10">
        <v>0</v>
      </c>
      <c r="G22" s="10">
        <v>0</v>
      </c>
      <c r="H22" s="11">
        <f t="shared" si="0"/>
        <v>33</v>
      </c>
      <c r="I22" s="59">
        <v>8</v>
      </c>
    </row>
    <row r="23" spans="1:11" ht="24.95" customHeight="1">
      <c r="A23" s="18" t="s">
        <v>55</v>
      </c>
      <c r="B23" s="32" t="s">
        <v>116</v>
      </c>
      <c r="C23" s="33" t="s">
        <v>64</v>
      </c>
      <c r="D23" s="33" t="s">
        <v>71</v>
      </c>
      <c r="E23" s="28">
        <v>33</v>
      </c>
      <c r="F23" s="10">
        <v>0</v>
      </c>
      <c r="G23" s="10">
        <v>0</v>
      </c>
      <c r="H23" s="11">
        <f t="shared" si="0"/>
        <v>33</v>
      </c>
      <c r="I23" s="59">
        <v>9</v>
      </c>
    </row>
    <row r="24" spans="1:11" ht="24.95" customHeight="1">
      <c r="A24" s="19" t="s">
        <v>56</v>
      </c>
      <c r="B24" s="32" t="s">
        <v>114</v>
      </c>
      <c r="C24" s="33" t="s">
        <v>64</v>
      </c>
      <c r="D24" s="33" t="s">
        <v>70</v>
      </c>
      <c r="E24" s="28">
        <v>25</v>
      </c>
      <c r="F24" s="10">
        <v>0</v>
      </c>
      <c r="G24" s="10">
        <v>5</v>
      </c>
      <c r="H24" s="11">
        <f t="shared" si="0"/>
        <v>30</v>
      </c>
      <c r="I24" s="59">
        <v>10</v>
      </c>
    </row>
    <row r="25" spans="1:11" ht="24.95" customHeight="1">
      <c r="A25" s="19" t="s">
        <v>57</v>
      </c>
      <c r="B25" s="32" t="s">
        <v>112</v>
      </c>
      <c r="C25" s="33" t="s">
        <v>64</v>
      </c>
      <c r="D25" s="33" t="s">
        <v>67</v>
      </c>
      <c r="E25" s="28">
        <v>28</v>
      </c>
      <c r="F25" s="10">
        <v>0</v>
      </c>
      <c r="G25" s="10">
        <v>0</v>
      </c>
      <c r="H25" s="11">
        <f t="shared" si="0"/>
        <v>28</v>
      </c>
      <c r="I25" s="59">
        <v>11</v>
      </c>
    </row>
    <row r="26" spans="1:11" ht="24.95" customHeight="1">
      <c r="A26" s="19" t="s">
        <v>58</v>
      </c>
      <c r="B26" s="32" t="s">
        <v>113</v>
      </c>
      <c r="C26" s="33" t="s">
        <v>38</v>
      </c>
      <c r="D26" s="33" t="s">
        <v>73</v>
      </c>
      <c r="E26" s="28">
        <v>0</v>
      </c>
      <c r="F26" s="10">
        <v>0</v>
      </c>
      <c r="G26" s="10">
        <v>0</v>
      </c>
      <c r="H26" s="11">
        <f t="shared" si="0"/>
        <v>0</v>
      </c>
      <c r="I26" s="59">
        <v>0</v>
      </c>
    </row>
    <row r="27" spans="1:11" ht="27" customHeight="1">
      <c r="A27" s="19" t="s">
        <v>59</v>
      </c>
      <c r="B27" s="71" t="s">
        <v>107</v>
      </c>
      <c r="C27" s="33" t="s">
        <v>38</v>
      </c>
      <c r="D27" s="33" t="s">
        <v>69</v>
      </c>
      <c r="E27" s="28">
        <v>0</v>
      </c>
      <c r="F27" s="10">
        <v>0</v>
      </c>
      <c r="G27" s="10">
        <v>0</v>
      </c>
      <c r="H27" s="11">
        <f t="shared" si="0"/>
        <v>0</v>
      </c>
      <c r="I27" s="59">
        <v>0</v>
      </c>
    </row>
    <row r="28" spans="1:11" ht="28.5" customHeight="1">
      <c r="A28" s="19" t="s">
        <v>60</v>
      </c>
      <c r="B28" s="32" t="s">
        <v>119</v>
      </c>
      <c r="C28" s="33" t="s">
        <v>39</v>
      </c>
      <c r="D28" s="33" t="s">
        <v>71</v>
      </c>
      <c r="E28" s="28">
        <v>0</v>
      </c>
      <c r="F28" s="10">
        <v>0</v>
      </c>
      <c r="G28" s="10">
        <v>0</v>
      </c>
      <c r="H28" s="11">
        <f t="shared" si="0"/>
        <v>0</v>
      </c>
      <c r="I28" s="59">
        <v>0</v>
      </c>
      <c r="K28" s="14"/>
    </row>
    <row r="30" spans="1:11" ht="21" customHeight="1">
      <c r="B30" s="138"/>
      <c r="C30" s="138"/>
      <c r="D30" s="138"/>
      <c r="G30" s="14"/>
      <c r="H30" s="14"/>
      <c r="I30" s="14"/>
      <c r="J30" s="14"/>
      <c r="K30" s="14"/>
    </row>
    <row r="31" spans="1:11" ht="18.75" customHeight="1">
      <c r="B31" s="138"/>
      <c r="C31" s="138"/>
      <c r="D31" s="138"/>
      <c r="G31" s="14"/>
      <c r="H31" s="14"/>
      <c r="I31" s="14"/>
      <c r="J31" s="14"/>
      <c r="K31" s="14"/>
    </row>
    <row r="32" spans="1:11" ht="19.5" customHeight="1">
      <c r="B32" s="138"/>
      <c r="C32" s="138"/>
      <c r="D32" s="138"/>
      <c r="G32" s="14"/>
      <c r="H32" s="14"/>
      <c r="I32" s="14"/>
      <c r="J32" s="14"/>
      <c r="K32" s="14"/>
    </row>
    <row r="33" spans="2:11" ht="21" customHeight="1">
      <c r="B33" s="138"/>
      <c r="C33" s="138"/>
      <c r="D33" s="138"/>
      <c r="G33" s="14"/>
      <c r="H33" s="14"/>
      <c r="I33" s="14"/>
      <c r="J33" s="14"/>
      <c r="K33" s="14"/>
    </row>
    <row r="34" spans="2:11" ht="16.5" customHeight="1">
      <c r="B34" s="138"/>
      <c r="C34" s="138"/>
      <c r="D34" s="138"/>
      <c r="G34" s="14"/>
      <c r="H34" s="14"/>
      <c r="I34" s="14"/>
      <c r="J34" s="14"/>
      <c r="K34" s="14"/>
    </row>
    <row r="35" spans="2:11" ht="15.75">
      <c r="B35" s="138"/>
      <c r="C35" s="138"/>
      <c r="D35" s="138"/>
      <c r="G35" s="14"/>
      <c r="H35" s="14"/>
      <c r="I35" s="14"/>
      <c r="J35" s="14"/>
      <c r="K35" s="14"/>
    </row>
    <row r="36" spans="2:11" ht="15.75">
      <c r="B36" s="39"/>
      <c r="G36" s="14"/>
      <c r="H36" s="14"/>
      <c r="I36" s="14"/>
      <c r="J36" s="14"/>
      <c r="K36" s="14"/>
    </row>
  </sheetData>
  <sortState ref="B15:I28">
    <sortCondition descending="1" ref="H15:H28"/>
  </sortState>
  <mergeCells count="19">
    <mergeCell ref="B32:D32"/>
    <mergeCell ref="B33:D33"/>
    <mergeCell ref="B34:D34"/>
    <mergeCell ref="A1:K4"/>
    <mergeCell ref="A6:K8"/>
    <mergeCell ref="H12:H13"/>
    <mergeCell ref="I12:I13"/>
    <mergeCell ref="B35:D35"/>
    <mergeCell ref="A14:D14"/>
    <mergeCell ref="A11:I11"/>
    <mergeCell ref="A12:A13"/>
    <mergeCell ref="B12:B13"/>
    <mergeCell ref="C12:C13"/>
    <mergeCell ref="D12:D13"/>
    <mergeCell ref="F12:F13"/>
    <mergeCell ref="G12:G13"/>
    <mergeCell ref="E12:E13"/>
    <mergeCell ref="B30:D30"/>
    <mergeCell ref="B31:D31"/>
  </mergeCells>
  <phoneticPr fontId="1" type="noConversion"/>
  <printOptions horizontalCentered="1"/>
  <pageMargins left="0.75" right="0.75" top="1" bottom="0.5" header="0.5" footer="0.5"/>
  <pageSetup paperSize="9" orientation="landscape" horizontalDpi="30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45"/>
  <sheetViews>
    <sheetView view="pageBreakPreview" topLeftCell="A12" zoomScale="60" workbookViewId="0">
      <selection activeCell="N12" sqref="N12"/>
    </sheetView>
  </sheetViews>
  <sheetFormatPr defaultRowHeight="12.75"/>
  <cols>
    <col min="1" max="1" width="4.85546875" style="5" customWidth="1"/>
    <col min="2" max="2" width="26.7109375" style="5" customWidth="1"/>
    <col min="3" max="3" width="6.28515625" style="5" customWidth="1"/>
    <col min="4" max="4" width="24.5703125" style="5" customWidth="1"/>
    <col min="5" max="16384" width="9.140625" style="5"/>
  </cols>
  <sheetData>
    <row r="1" spans="1:11">
      <c r="A1" s="110" t="s">
        <v>80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1" ht="27" customHeight="1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6" spans="1:11" ht="12.75" customHeight="1">
      <c r="A6" s="118" t="s">
        <v>79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</row>
    <row r="7" spans="1:11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</row>
    <row r="8" spans="1:11" ht="22.5" customHeight="1">
      <c r="A8" s="118"/>
      <c r="B8" s="118"/>
      <c r="C8" s="118"/>
      <c r="D8" s="118"/>
      <c r="E8" s="118"/>
      <c r="F8" s="118"/>
      <c r="G8" s="118"/>
      <c r="H8" s="118"/>
      <c r="I8" s="118"/>
      <c r="J8" s="118"/>
      <c r="K8" s="118"/>
    </row>
    <row r="9" spans="1:11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1" spans="1:11" ht="19.5">
      <c r="A11" s="114" t="s">
        <v>42</v>
      </c>
      <c r="B11" s="115"/>
      <c r="C11" s="115"/>
      <c r="D11" s="115"/>
      <c r="E11" s="115"/>
      <c r="F11" s="115"/>
      <c r="G11" s="115"/>
      <c r="H11" s="115"/>
      <c r="I11" s="116"/>
    </row>
    <row r="12" spans="1:11">
      <c r="A12" s="117" t="s">
        <v>10</v>
      </c>
      <c r="B12" s="117" t="s">
        <v>143</v>
      </c>
      <c r="C12" s="117" t="s">
        <v>29</v>
      </c>
      <c r="D12" s="117" t="s">
        <v>0</v>
      </c>
      <c r="E12" s="126" t="s">
        <v>34</v>
      </c>
      <c r="F12" s="134" t="s">
        <v>11</v>
      </c>
      <c r="G12" s="134" t="s">
        <v>12</v>
      </c>
      <c r="H12" s="134" t="s">
        <v>5</v>
      </c>
      <c r="I12" s="134" t="s">
        <v>6</v>
      </c>
    </row>
    <row r="13" spans="1:11">
      <c r="A13" s="117"/>
      <c r="B13" s="117"/>
      <c r="C13" s="117"/>
      <c r="D13" s="117"/>
      <c r="E13" s="127"/>
      <c r="F13" s="135"/>
      <c r="G13" s="135"/>
      <c r="H13" s="135"/>
      <c r="I13" s="135"/>
    </row>
    <row r="14" spans="1:11">
      <c r="A14" s="128"/>
      <c r="B14" s="137"/>
      <c r="C14" s="137"/>
      <c r="D14" s="137"/>
      <c r="E14" s="4">
        <v>50</v>
      </c>
      <c r="F14" s="3">
        <v>25</v>
      </c>
      <c r="G14" s="3">
        <v>25</v>
      </c>
      <c r="H14" s="3">
        <v>100</v>
      </c>
      <c r="I14" s="1"/>
    </row>
    <row r="15" spans="1:11" ht="24.95" customHeight="1">
      <c r="A15" s="18" t="s">
        <v>35</v>
      </c>
      <c r="B15" s="34" t="s">
        <v>107</v>
      </c>
      <c r="C15" s="35" t="s">
        <v>64</v>
      </c>
      <c r="D15" s="33" t="s">
        <v>69</v>
      </c>
      <c r="E15" s="28">
        <v>37</v>
      </c>
      <c r="F15" s="10">
        <v>0</v>
      </c>
      <c r="G15" s="10">
        <v>24</v>
      </c>
      <c r="H15" s="11">
        <f t="shared" ref="H15:H33" si="0">SUM(E15:G15)</f>
        <v>61</v>
      </c>
      <c r="I15" s="29">
        <v>1</v>
      </c>
    </row>
    <row r="16" spans="1:11" ht="24.95" customHeight="1">
      <c r="A16" s="61" t="s">
        <v>48</v>
      </c>
      <c r="B16" s="32" t="s">
        <v>100</v>
      </c>
      <c r="C16" s="33" t="s">
        <v>39</v>
      </c>
      <c r="D16" s="33" t="s">
        <v>67</v>
      </c>
      <c r="E16" s="28">
        <v>39</v>
      </c>
      <c r="F16" s="10">
        <v>5</v>
      </c>
      <c r="G16" s="10">
        <v>7</v>
      </c>
      <c r="H16" s="11">
        <f t="shared" si="0"/>
        <v>51</v>
      </c>
      <c r="I16" s="29">
        <v>2</v>
      </c>
    </row>
    <row r="17" spans="1:11" ht="24.95" customHeight="1" thickBot="1">
      <c r="A17" s="97" t="s">
        <v>49</v>
      </c>
      <c r="B17" s="98" t="s">
        <v>96</v>
      </c>
      <c r="C17" s="83" t="s">
        <v>64</v>
      </c>
      <c r="D17" s="83" t="s">
        <v>69</v>
      </c>
      <c r="E17" s="99">
        <v>38</v>
      </c>
      <c r="F17" s="100">
        <v>0</v>
      </c>
      <c r="G17" s="86">
        <v>9</v>
      </c>
      <c r="H17" s="101">
        <f t="shared" si="0"/>
        <v>47</v>
      </c>
      <c r="I17" s="102">
        <v>3</v>
      </c>
    </row>
    <row r="18" spans="1:11" ht="33" customHeight="1" thickTop="1">
      <c r="A18" s="18" t="s">
        <v>50</v>
      </c>
      <c r="B18" s="62" t="s">
        <v>103</v>
      </c>
      <c r="C18" s="63" t="s">
        <v>39</v>
      </c>
      <c r="D18" s="63" t="s">
        <v>76</v>
      </c>
      <c r="E18" s="64">
        <v>45</v>
      </c>
      <c r="F18" s="65">
        <v>0</v>
      </c>
      <c r="G18" s="65">
        <v>0</v>
      </c>
      <c r="H18" s="66">
        <f t="shared" si="0"/>
        <v>45</v>
      </c>
      <c r="I18" s="67">
        <v>4</v>
      </c>
    </row>
    <row r="19" spans="1:11" ht="24.95" customHeight="1">
      <c r="A19" s="18" t="s">
        <v>51</v>
      </c>
      <c r="B19" s="32" t="s">
        <v>91</v>
      </c>
      <c r="C19" s="33" t="s">
        <v>38</v>
      </c>
      <c r="D19" s="33" t="s">
        <v>66</v>
      </c>
      <c r="E19" s="28">
        <v>42</v>
      </c>
      <c r="F19" s="10">
        <v>0</v>
      </c>
      <c r="G19" s="10">
        <v>0</v>
      </c>
      <c r="H19" s="11">
        <f t="shared" si="0"/>
        <v>42</v>
      </c>
      <c r="I19" s="29">
        <v>5</v>
      </c>
    </row>
    <row r="20" spans="1:11" ht="33" customHeight="1">
      <c r="A20" s="18" t="s">
        <v>52</v>
      </c>
      <c r="B20" s="32" t="s">
        <v>105</v>
      </c>
      <c r="C20" s="33" t="s">
        <v>39</v>
      </c>
      <c r="D20" s="33" t="s">
        <v>76</v>
      </c>
      <c r="E20" s="28">
        <v>41</v>
      </c>
      <c r="F20" s="10">
        <v>0</v>
      </c>
      <c r="G20" s="10">
        <v>0</v>
      </c>
      <c r="H20" s="11">
        <f t="shared" si="0"/>
        <v>41</v>
      </c>
      <c r="I20" s="29">
        <v>6</v>
      </c>
    </row>
    <row r="21" spans="1:11" ht="24.95" customHeight="1">
      <c r="A21" s="18" t="s">
        <v>53</v>
      </c>
      <c r="B21" s="32" t="s">
        <v>101</v>
      </c>
      <c r="C21" s="33" t="s">
        <v>39</v>
      </c>
      <c r="D21" s="33" t="s">
        <v>69</v>
      </c>
      <c r="E21" s="28">
        <v>35.31</v>
      </c>
      <c r="F21" s="10">
        <v>0</v>
      </c>
      <c r="G21" s="10">
        <v>5</v>
      </c>
      <c r="H21" s="11">
        <f t="shared" si="0"/>
        <v>40.31</v>
      </c>
      <c r="I21" s="29">
        <v>7</v>
      </c>
    </row>
    <row r="22" spans="1:11" ht="24.95" customHeight="1">
      <c r="A22" s="18" t="s">
        <v>54</v>
      </c>
      <c r="B22" s="32" t="s">
        <v>104</v>
      </c>
      <c r="C22" s="33" t="s">
        <v>64</v>
      </c>
      <c r="D22" s="33" t="s">
        <v>70</v>
      </c>
      <c r="E22" s="28">
        <v>34</v>
      </c>
      <c r="F22" s="10">
        <v>0</v>
      </c>
      <c r="G22" s="10">
        <v>6</v>
      </c>
      <c r="H22" s="11">
        <f t="shared" si="0"/>
        <v>40</v>
      </c>
      <c r="I22" s="29">
        <v>8</v>
      </c>
    </row>
    <row r="23" spans="1:11" ht="32.25" customHeight="1">
      <c r="A23" s="18" t="s">
        <v>55</v>
      </c>
      <c r="B23" s="32" t="s">
        <v>97</v>
      </c>
      <c r="C23" s="33" t="s">
        <v>65</v>
      </c>
      <c r="D23" s="33" t="s">
        <v>75</v>
      </c>
      <c r="E23" s="28">
        <v>39</v>
      </c>
      <c r="F23" s="10">
        <v>0</v>
      </c>
      <c r="G23" s="10">
        <v>0</v>
      </c>
      <c r="H23" s="11">
        <f t="shared" si="0"/>
        <v>39</v>
      </c>
      <c r="I23" s="29">
        <v>9</v>
      </c>
    </row>
    <row r="24" spans="1:11" ht="24.75" customHeight="1">
      <c r="A24" s="18" t="s">
        <v>56</v>
      </c>
      <c r="B24" s="32" t="s">
        <v>94</v>
      </c>
      <c r="C24" s="33" t="s">
        <v>39</v>
      </c>
      <c r="D24" s="33" t="s">
        <v>67</v>
      </c>
      <c r="E24" s="28">
        <v>38</v>
      </c>
      <c r="F24" s="10">
        <v>0</v>
      </c>
      <c r="G24" s="10">
        <v>0</v>
      </c>
      <c r="H24" s="11">
        <f t="shared" si="0"/>
        <v>38</v>
      </c>
      <c r="I24" s="29">
        <v>10</v>
      </c>
      <c r="K24" s="14"/>
    </row>
    <row r="25" spans="1:11" ht="23.25" customHeight="1">
      <c r="A25" s="18" t="s">
        <v>57</v>
      </c>
      <c r="B25" s="32" t="s">
        <v>95</v>
      </c>
      <c r="C25" s="33" t="s">
        <v>65</v>
      </c>
      <c r="D25" s="33" t="s">
        <v>68</v>
      </c>
      <c r="E25" s="28">
        <v>36</v>
      </c>
      <c r="F25" s="10">
        <v>0</v>
      </c>
      <c r="G25" s="10">
        <v>0</v>
      </c>
      <c r="H25" s="11">
        <f t="shared" si="0"/>
        <v>36</v>
      </c>
      <c r="I25" s="29">
        <v>11</v>
      </c>
      <c r="K25" s="14"/>
    </row>
    <row r="26" spans="1:11" ht="15.75">
      <c r="A26" s="18" t="s">
        <v>58</v>
      </c>
      <c r="B26" s="32" t="s">
        <v>92</v>
      </c>
      <c r="C26" s="33" t="s">
        <v>64</v>
      </c>
      <c r="D26" s="33" t="s">
        <v>66</v>
      </c>
      <c r="E26" s="28">
        <v>34</v>
      </c>
      <c r="F26" s="10">
        <v>0</v>
      </c>
      <c r="G26" s="10">
        <v>0</v>
      </c>
      <c r="H26" s="11">
        <f t="shared" si="0"/>
        <v>34</v>
      </c>
      <c r="I26" s="29">
        <v>12</v>
      </c>
    </row>
    <row r="27" spans="1:11" ht="15.75">
      <c r="A27" s="18" t="s">
        <v>59</v>
      </c>
      <c r="B27" s="34" t="s">
        <v>106</v>
      </c>
      <c r="C27" s="35" t="s">
        <v>64</v>
      </c>
      <c r="D27" s="35" t="s">
        <v>72</v>
      </c>
      <c r="E27" s="28">
        <v>33</v>
      </c>
      <c r="F27" s="10">
        <v>0</v>
      </c>
      <c r="G27" s="10">
        <v>0</v>
      </c>
      <c r="H27" s="11">
        <f t="shared" si="0"/>
        <v>33</v>
      </c>
      <c r="I27" s="29">
        <v>13</v>
      </c>
    </row>
    <row r="28" spans="1:11" ht="15.75">
      <c r="A28" s="18" t="s">
        <v>60</v>
      </c>
      <c r="B28" s="32" t="s">
        <v>93</v>
      </c>
      <c r="C28" s="33" t="s">
        <v>65</v>
      </c>
      <c r="D28" s="33" t="s">
        <v>68</v>
      </c>
      <c r="E28" s="28">
        <v>29.5</v>
      </c>
      <c r="F28" s="10">
        <v>0</v>
      </c>
      <c r="G28" s="10">
        <v>0</v>
      </c>
      <c r="H28" s="11">
        <f t="shared" si="0"/>
        <v>29.5</v>
      </c>
      <c r="I28" s="29">
        <v>14</v>
      </c>
    </row>
    <row r="29" spans="1:11" ht="15.75">
      <c r="A29" s="18" t="s">
        <v>61</v>
      </c>
      <c r="B29" s="32" t="s">
        <v>99</v>
      </c>
      <c r="C29" s="33" t="s">
        <v>39</v>
      </c>
      <c r="D29" s="33" t="s">
        <v>67</v>
      </c>
      <c r="E29" s="28">
        <v>27.32</v>
      </c>
      <c r="F29" s="10">
        <v>0</v>
      </c>
      <c r="G29" s="10">
        <v>0</v>
      </c>
      <c r="H29" s="11">
        <f t="shared" si="0"/>
        <v>27.32</v>
      </c>
      <c r="I29" s="29">
        <v>15</v>
      </c>
    </row>
    <row r="30" spans="1:11" ht="15.75">
      <c r="A30" s="18" t="s">
        <v>62</v>
      </c>
      <c r="B30" s="32" t="s">
        <v>89</v>
      </c>
      <c r="C30" s="33" t="s">
        <v>65</v>
      </c>
      <c r="D30" s="33" t="s">
        <v>68</v>
      </c>
      <c r="E30" s="28">
        <v>23.5</v>
      </c>
      <c r="F30" s="10">
        <v>0</v>
      </c>
      <c r="G30" s="10">
        <v>0</v>
      </c>
      <c r="H30" s="11">
        <f t="shared" si="0"/>
        <v>23.5</v>
      </c>
      <c r="I30" s="29">
        <v>16</v>
      </c>
    </row>
    <row r="31" spans="1:11" ht="15.75">
      <c r="A31" s="18" t="s">
        <v>63</v>
      </c>
      <c r="B31" s="32" t="s">
        <v>90</v>
      </c>
      <c r="C31" s="33" t="s">
        <v>38</v>
      </c>
      <c r="D31" s="33" t="s">
        <v>66</v>
      </c>
      <c r="E31" s="28">
        <v>0</v>
      </c>
      <c r="F31" s="10">
        <v>0</v>
      </c>
      <c r="G31" s="10">
        <v>0</v>
      </c>
      <c r="H31" s="11">
        <f t="shared" si="0"/>
        <v>0</v>
      </c>
      <c r="I31" s="29">
        <v>0</v>
      </c>
    </row>
    <row r="32" spans="1:11" ht="15.75">
      <c r="A32" s="18" t="s">
        <v>77</v>
      </c>
      <c r="B32" s="32" t="s">
        <v>102</v>
      </c>
      <c r="C32" s="33" t="s">
        <v>39</v>
      </c>
      <c r="D32" s="33" t="s">
        <v>69</v>
      </c>
      <c r="E32" s="28">
        <v>0</v>
      </c>
      <c r="F32" s="10">
        <v>0</v>
      </c>
      <c r="G32" s="10">
        <v>0</v>
      </c>
      <c r="H32" s="11">
        <f t="shared" si="0"/>
        <v>0</v>
      </c>
      <c r="I32" s="29">
        <v>0</v>
      </c>
    </row>
    <row r="33" spans="1:11" ht="31.5">
      <c r="A33" s="18" t="s">
        <v>78</v>
      </c>
      <c r="B33" s="32" t="s">
        <v>98</v>
      </c>
      <c r="C33" s="33" t="s">
        <v>65</v>
      </c>
      <c r="D33" s="33" t="s">
        <v>75</v>
      </c>
      <c r="E33" s="28">
        <v>0</v>
      </c>
      <c r="F33" s="10">
        <v>0</v>
      </c>
      <c r="G33" s="10">
        <v>0</v>
      </c>
      <c r="H33" s="11">
        <f t="shared" si="0"/>
        <v>0</v>
      </c>
      <c r="I33" s="29">
        <v>0</v>
      </c>
    </row>
    <row r="34" spans="1:11" ht="15.75">
      <c r="A34" s="20"/>
      <c r="B34" s="40"/>
      <c r="C34" s="41"/>
      <c r="D34" s="37"/>
      <c r="E34" s="42"/>
      <c r="F34" s="24"/>
      <c r="G34" s="24"/>
      <c r="H34" s="25"/>
      <c r="I34" s="43"/>
    </row>
    <row r="35" spans="1:11" ht="15.75" customHeight="1">
      <c r="B35" s="44"/>
      <c r="C35" s="139"/>
      <c r="D35" s="139"/>
    </row>
    <row r="36" spans="1:11" ht="15.75">
      <c r="B36" s="44"/>
      <c r="C36" s="45"/>
      <c r="D36" s="45"/>
      <c r="E36" s="14"/>
      <c r="F36" s="14"/>
      <c r="G36" s="14"/>
      <c r="H36" s="14"/>
      <c r="I36" s="14"/>
      <c r="J36" s="14"/>
      <c r="K36" s="14"/>
    </row>
    <row r="37" spans="1:11" ht="15.75">
      <c r="B37" s="60"/>
      <c r="C37" s="139"/>
      <c r="D37" s="139"/>
      <c r="E37" s="14"/>
      <c r="F37" s="14"/>
      <c r="G37" s="14"/>
      <c r="H37" s="14"/>
      <c r="I37" s="14"/>
      <c r="J37" s="14"/>
      <c r="K37" s="14"/>
    </row>
    <row r="38" spans="1:11"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11"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11"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11"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1:11"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spans="1:11">
      <c r="B44" s="14"/>
      <c r="C44" s="14"/>
      <c r="D44" s="14"/>
      <c r="E44" s="14"/>
      <c r="F44" s="14"/>
      <c r="G44" s="14"/>
      <c r="H44" s="14"/>
      <c r="I44" s="14"/>
      <c r="J44" s="14"/>
      <c r="K44" s="14"/>
    </row>
    <row r="45" spans="1:11">
      <c r="B45" s="14"/>
      <c r="C45" s="14"/>
      <c r="D45" s="14"/>
      <c r="E45" s="14"/>
      <c r="F45" s="14"/>
      <c r="G45" s="14"/>
      <c r="H45" s="14"/>
      <c r="I45" s="14"/>
      <c r="J45" s="14"/>
      <c r="K45" s="14"/>
    </row>
  </sheetData>
  <sortState ref="B15:I33">
    <sortCondition descending="1" ref="H15:H33"/>
  </sortState>
  <mergeCells count="15">
    <mergeCell ref="C37:D37"/>
    <mergeCell ref="G12:G13"/>
    <mergeCell ref="E12:E13"/>
    <mergeCell ref="H12:H13"/>
    <mergeCell ref="C35:D35"/>
    <mergeCell ref="I12:I13"/>
    <mergeCell ref="A1:K4"/>
    <mergeCell ref="A6:K8"/>
    <mergeCell ref="A14:D14"/>
    <mergeCell ref="A11:I11"/>
    <mergeCell ref="A12:A13"/>
    <mergeCell ref="B12:B13"/>
    <mergeCell ref="C12:C13"/>
    <mergeCell ref="D12:D13"/>
    <mergeCell ref="F12:F13"/>
  </mergeCells>
  <phoneticPr fontId="1" type="noConversion"/>
  <printOptions horizontalCentered="1"/>
  <pageMargins left="0.75" right="0.75" top="1" bottom="0.5" header="0.5" footer="0.5"/>
  <pageSetup paperSize="9" orientation="landscape" horizontalDpi="3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1"/>
  <sheetViews>
    <sheetView view="pageBreakPreview" topLeftCell="A11" zoomScale="60" workbookViewId="0">
      <selection activeCell="M17" sqref="M17"/>
    </sheetView>
  </sheetViews>
  <sheetFormatPr defaultRowHeight="12.75"/>
  <cols>
    <col min="1" max="1" width="4.85546875" style="5" customWidth="1"/>
    <col min="2" max="2" width="26.7109375" style="5" customWidth="1"/>
    <col min="3" max="3" width="6.28515625" style="5" customWidth="1"/>
    <col min="4" max="4" width="24.5703125" style="5" customWidth="1"/>
    <col min="5" max="7" width="9.140625" style="5"/>
    <col min="8" max="8" width="11.42578125" style="5" customWidth="1"/>
    <col min="9" max="9" width="11.7109375" style="5" customWidth="1"/>
    <col min="10" max="10" width="7.28515625" style="5" customWidth="1"/>
    <col min="11" max="16384" width="9.140625" style="5"/>
  </cols>
  <sheetData>
    <row r="1" spans="1:13">
      <c r="A1" s="110" t="s">
        <v>81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3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3" ht="23.25" customHeight="1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3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6" spans="1:13">
      <c r="A6" s="118" t="s">
        <v>79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</row>
    <row r="7" spans="1:13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</row>
    <row r="8" spans="1:13">
      <c r="A8" s="118"/>
      <c r="B8" s="118"/>
      <c r="C8" s="118"/>
      <c r="D8" s="118"/>
      <c r="E8" s="118"/>
      <c r="F8" s="118"/>
      <c r="G8" s="118"/>
      <c r="H8" s="118"/>
      <c r="I8" s="118"/>
      <c r="J8" s="118"/>
      <c r="K8" s="118"/>
    </row>
    <row r="9" spans="1:13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1" spans="1:13" ht="19.5">
      <c r="A11" s="114" t="s">
        <v>1</v>
      </c>
      <c r="B11" s="115"/>
      <c r="C11" s="115"/>
      <c r="D11" s="115"/>
      <c r="E11" s="115"/>
      <c r="F11" s="115"/>
      <c r="G11" s="115"/>
      <c r="H11" s="115"/>
      <c r="I11" s="115"/>
      <c r="J11" s="116"/>
    </row>
    <row r="12" spans="1:13">
      <c r="A12" s="117" t="s">
        <v>10</v>
      </c>
      <c r="B12" s="117" t="s">
        <v>142</v>
      </c>
      <c r="C12" s="117" t="s">
        <v>29</v>
      </c>
      <c r="D12" s="117" t="s">
        <v>0</v>
      </c>
      <c r="E12" s="126" t="s">
        <v>34</v>
      </c>
      <c r="F12" s="134" t="s">
        <v>11</v>
      </c>
      <c r="G12" s="134" t="s">
        <v>12</v>
      </c>
      <c r="H12" s="134" t="s">
        <v>30</v>
      </c>
      <c r="I12" s="134" t="s">
        <v>33</v>
      </c>
      <c r="J12" s="134" t="s">
        <v>6</v>
      </c>
    </row>
    <row r="13" spans="1:13">
      <c r="A13" s="117"/>
      <c r="B13" s="117"/>
      <c r="C13" s="117"/>
      <c r="D13" s="117"/>
      <c r="E13" s="127"/>
      <c r="F13" s="135"/>
      <c r="G13" s="135"/>
      <c r="H13" s="135"/>
      <c r="I13" s="135"/>
      <c r="J13" s="135"/>
    </row>
    <row r="14" spans="1:13">
      <c r="A14" s="128"/>
      <c r="B14" s="137"/>
      <c r="C14" s="137"/>
      <c r="D14" s="137"/>
      <c r="E14" s="27">
        <v>50</v>
      </c>
      <c r="F14" s="3" t="s">
        <v>31</v>
      </c>
      <c r="G14" s="3" t="s">
        <v>31</v>
      </c>
      <c r="H14" s="3" t="s">
        <v>32</v>
      </c>
      <c r="I14" s="3">
        <v>150</v>
      </c>
      <c r="J14" s="1"/>
    </row>
    <row r="15" spans="1:13" ht="24.95" customHeight="1">
      <c r="A15" s="18" t="s">
        <v>35</v>
      </c>
      <c r="B15" s="32" t="s">
        <v>84</v>
      </c>
      <c r="C15" s="33" t="s">
        <v>39</v>
      </c>
      <c r="D15" s="33" t="s">
        <v>66</v>
      </c>
      <c r="E15" s="28">
        <v>39.6</v>
      </c>
      <c r="F15" s="10">
        <v>25</v>
      </c>
      <c r="G15" s="10">
        <v>17</v>
      </c>
      <c r="H15" s="11">
        <v>42</v>
      </c>
      <c r="I15" s="11">
        <f>SUM(E15+F15+G15)</f>
        <v>81.599999999999994</v>
      </c>
      <c r="J15" s="3">
        <v>1</v>
      </c>
      <c r="L15" s="57"/>
      <c r="M15" s="57"/>
    </row>
    <row r="16" spans="1:13" ht="24.95" customHeight="1">
      <c r="A16" s="18" t="s">
        <v>48</v>
      </c>
      <c r="B16" s="32" t="s">
        <v>82</v>
      </c>
      <c r="C16" s="33" t="s">
        <v>64</v>
      </c>
      <c r="D16" s="33" t="s">
        <v>67</v>
      </c>
      <c r="E16" s="28">
        <v>35</v>
      </c>
      <c r="F16" s="10">
        <v>15.5</v>
      </c>
      <c r="G16" s="10">
        <v>7</v>
      </c>
      <c r="H16" s="11">
        <v>22.5</v>
      </c>
      <c r="I16" s="11" t="s">
        <v>168</v>
      </c>
      <c r="J16" s="3">
        <v>2</v>
      </c>
      <c r="L16" s="57"/>
    </row>
    <row r="17" spans="1:12" ht="31.5" customHeight="1" thickBot="1">
      <c r="A17" s="95" t="s">
        <v>49</v>
      </c>
      <c r="B17" s="82" t="s">
        <v>87</v>
      </c>
      <c r="C17" s="83" t="s">
        <v>39</v>
      </c>
      <c r="D17" s="83" t="s">
        <v>66</v>
      </c>
      <c r="E17" s="84">
        <v>36</v>
      </c>
      <c r="F17" s="86">
        <v>20</v>
      </c>
      <c r="G17" s="86">
        <v>0</v>
      </c>
      <c r="H17" s="87">
        <v>20.5</v>
      </c>
      <c r="I17" s="108" t="s">
        <v>167</v>
      </c>
      <c r="J17" s="96">
        <v>3</v>
      </c>
      <c r="L17" s="57"/>
    </row>
    <row r="18" spans="1:12" ht="30.75" customHeight="1" thickTop="1">
      <c r="A18" s="18" t="s">
        <v>50</v>
      </c>
      <c r="B18" s="62" t="s">
        <v>83</v>
      </c>
      <c r="C18" s="63" t="s">
        <v>65</v>
      </c>
      <c r="D18" s="63" t="s">
        <v>75</v>
      </c>
      <c r="E18" s="64">
        <v>30.75</v>
      </c>
      <c r="F18" s="65">
        <v>11</v>
      </c>
      <c r="G18" s="65">
        <v>3</v>
      </c>
      <c r="H18" s="66">
        <v>14</v>
      </c>
      <c r="I18" s="109">
        <f t="shared" ref="I18:I21" si="0">SUM(E18+F18+G18)</f>
        <v>44.75</v>
      </c>
      <c r="J18" s="68">
        <v>4</v>
      </c>
      <c r="L18" s="57"/>
    </row>
    <row r="19" spans="1:12" ht="37.5" customHeight="1">
      <c r="A19" s="18" t="s">
        <v>51</v>
      </c>
      <c r="B19" s="32" t="s">
        <v>85</v>
      </c>
      <c r="C19" s="33" t="s">
        <v>64</v>
      </c>
      <c r="D19" s="33" t="s">
        <v>70</v>
      </c>
      <c r="E19" s="28">
        <v>33</v>
      </c>
      <c r="F19" s="10">
        <v>0</v>
      </c>
      <c r="G19" s="10">
        <v>0</v>
      </c>
      <c r="H19" s="11">
        <v>0</v>
      </c>
      <c r="I19" s="11">
        <f t="shared" si="0"/>
        <v>33</v>
      </c>
      <c r="J19" s="73">
        <v>5</v>
      </c>
      <c r="L19" s="57"/>
    </row>
    <row r="20" spans="1:12" ht="24.95" customHeight="1">
      <c r="A20" s="18" t="s">
        <v>52</v>
      </c>
      <c r="B20" s="32" t="s">
        <v>86</v>
      </c>
      <c r="C20" s="33" t="s">
        <v>64</v>
      </c>
      <c r="D20" s="33" t="s">
        <v>70</v>
      </c>
      <c r="E20" s="28">
        <v>31</v>
      </c>
      <c r="F20" s="10">
        <v>0</v>
      </c>
      <c r="G20" s="10">
        <v>0</v>
      </c>
      <c r="H20" s="11">
        <v>0</v>
      </c>
      <c r="I20" s="11">
        <f t="shared" si="0"/>
        <v>31</v>
      </c>
      <c r="J20" s="3">
        <v>6</v>
      </c>
      <c r="L20" s="57"/>
    </row>
    <row r="21" spans="1:12" ht="36.75" customHeight="1">
      <c r="A21" s="18" t="s">
        <v>53</v>
      </c>
      <c r="B21" s="32" t="s">
        <v>88</v>
      </c>
      <c r="C21" s="33" t="s">
        <v>38</v>
      </c>
      <c r="D21" s="33" t="s">
        <v>66</v>
      </c>
      <c r="E21" s="28">
        <v>0</v>
      </c>
      <c r="F21" s="10">
        <v>0</v>
      </c>
      <c r="G21" s="10">
        <v>0</v>
      </c>
      <c r="H21" s="11">
        <v>0</v>
      </c>
      <c r="I21" s="11">
        <f t="shared" si="0"/>
        <v>0</v>
      </c>
      <c r="J21" s="3">
        <v>0</v>
      </c>
      <c r="L21" s="57"/>
    </row>
    <row r="23" spans="1:12" ht="15.75">
      <c r="B23" s="39"/>
    </row>
    <row r="25" spans="1:12">
      <c r="F25" s="14"/>
      <c r="G25" s="14"/>
      <c r="H25" s="14"/>
      <c r="I25" s="14"/>
      <c r="J25" s="14"/>
      <c r="K25" s="14"/>
    </row>
    <row r="26" spans="1:12">
      <c r="F26" s="14"/>
      <c r="G26" s="14"/>
      <c r="H26" s="14"/>
      <c r="I26" s="14"/>
      <c r="J26" s="14"/>
      <c r="K26" s="14"/>
    </row>
    <row r="27" spans="1:12">
      <c r="F27" s="14"/>
      <c r="G27" s="14"/>
      <c r="H27" s="14"/>
      <c r="I27" s="14"/>
      <c r="J27" s="14"/>
      <c r="K27" s="14"/>
    </row>
    <row r="28" spans="1:12">
      <c r="F28" s="14"/>
      <c r="G28" s="14"/>
      <c r="H28" s="14"/>
      <c r="I28" s="14"/>
      <c r="J28" s="14"/>
      <c r="K28" s="14"/>
    </row>
    <row r="29" spans="1:12">
      <c r="F29" s="14"/>
      <c r="G29" s="14"/>
      <c r="H29" s="14"/>
      <c r="I29" s="14"/>
      <c r="J29" s="14"/>
      <c r="K29" s="14"/>
    </row>
    <row r="30" spans="1:12">
      <c r="F30" s="14"/>
      <c r="G30" s="14"/>
      <c r="H30" s="14"/>
      <c r="I30" s="14"/>
      <c r="J30" s="14"/>
      <c r="K30" s="14"/>
    </row>
    <row r="31" spans="1:12">
      <c r="F31" s="14"/>
      <c r="G31" s="14"/>
      <c r="H31" s="14"/>
      <c r="I31" s="14"/>
      <c r="J31" s="14"/>
      <c r="K31" s="14"/>
    </row>
  </sheetData>
  <sortState ref="A15:J21">
    <sortCondition descending="1" ref="I15:I21"/>
  </sortState>
  <mergeCells count="14">
    <mergeCell ref="A1:K4"/>
    <mergeCell ref="J12:J13"/>
    <mergeCell ref="E12:E13"/>
    <mergeCell ref="A6:K8"/>
    <mergeCell ref="A14:D14"/>
    <mergeCell ref="I12:I13"/>
    <mergeCell ref="A11:J11"/>
    <mergeCell ref="A12:A13"/>
    <mergeCell ref="B12:B13"/>
    <mergeCell ref="C12:C13"/>
    <mergeCell ref="D12:D13"/>
    <mergeCell ref="F12:F13"/>
    <mergeCell ref="G12:G13"/>
    <mergeCell ref="H12:H13"/>
  </mergeCells>
  <phoneticPr fontId="1" type="noConversion"/>
  <printOptions horizontalCentered="1"/>
  <pageMargins left="0.75" right="0.75" top="1" bottom="1" header="0.5" footer="0.5"/>
  <pageSetup paperSize="9" scale="98" orientation="landscape" horizontalDpi="3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Папирно моделарство</vt:lpstr>
      <vt:lpstr>Архитектура</vt:lpstr>
      <vt:lpstr>Маш.техника</vt:lpstr>
      <vt:lpstr>Енергетика</vt:lpstr>
      <vt:lpstr>Аутомоделарство</vt:lpstr>
      <vt:lpstr>Бродомоделарство</vt:lpstr>
      <vt:lpstr>Ваздухопловно моделарство</vt:lpstr>
      <vt:lpstr>Ракетно м.</vt:lpstr>
      <vt:lpstr>'Папирно моделарство'!Print_Area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 Name</dc:creator>
  <cp:lastModifiedBy>Zoki</cp:lastModifiedBy>
  <cp:lastPrinted>2015-03-15T15:19:33Z</cp:lastPrinted>
  <dcterms:created xsi:type="dcterms:W3CDTF">2007-04-17T14:33:41Z</dcterms:created>
  <dcterms:modified xsi:type="dcterms:W3CDTF">2015-03-17T11:46:21Z</dcterms:modified>
</cp:coreProperties>
</file>